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820" yWindow="105" windowWidth="14805" windowHeight="8010"/>
  </bookViews>
  <sheets>
    <sheet name="その1）設備" sheetId="3" r:id="rId1"/>
    <sheet name="その2）清掃・警備" sheetId="2" r:id="rId2"/>
  </sheets>
  <calcPr calcId="152511"/>
</workbook>
</file>

<file path=xl/calcChain.xml><?xml version="1.0" encoding="utf-8"?>
<calcChain xmlns="http://schemas.openxmlformats.org/spreadsheetml/2006/main">
  <c r="G38" i="2" l="1"/>
  <c r="F38" i="2"/>
  <c r="G26" i="2"/>
  <c r="F26" i="2"/>
  <c r="G25" i="2"/>
  <c r="F25" i="2"/>
  <c r="G17" i="2"/>
  <c r="F17" i="2"/>
  <c r="G9" i="2"/>
  <c r="F9" i="2"/>
  <c r="G14" i="3"/>
  <c r="F14" i="3"/>
  <c r="G36" i="3"/>
  <c r="F36" i="3"/>
  <c r="G49" i="3"/>
  <c r="F49" i="3"/>
  <c r="G57" i="3"/>
  <c r="F57" i="3"/>
  <c r="G34" i="2"/>
  <c r="F34" i="2"/>
  <c r="G37" i="2"/>
  <c r="F37" i="2"/>
  <c r="G58" i="3" l="1"/>
  <c r="G39" i="2" s="1"/>
  <c r="F58" i="3"/>
  <c r="F39" i="2" s="1"/>
</calcChain>
</file>

<file path=xl/sharedStrings.xml><?xml version="1.0" encoding="utf-8"?>
<sst xmlns="http://schemas.openxmlformats.org/spreadsheetml/2006/main" count="237" uniqueCount="180">
  <si>
    <t>業務内容</t>
  </si>
  <si>
    <t>備考</t>
  </si>
  <si>
    <t>設備管理業務</t>
  </si>
  <si>
    <t>Ａ．防災管理業務</t>
  </si>
  <si>
    <t>全体共用</t>
  </si>
  <si>
    <t>Ｂ－１</t>
  </si>
  <si>
    <t>（特高受電設備、自家発電設備、全体共用部照明、街路灯等）</t>
  </si>
  <si>
    <t>Ｃ．昇降機設備管理業務</t>
  </si>
  <si>
    <t>上空通路トラベータ定期保守点検業務</t>
  </si>
  <si>
    <t>屋外身障者エレベータ１機の定期保守点検業務</t>
  </si>
  <si>
    <t>屋外外部エスカレータ２基の定期保守点検業務</t>
  </si>
  <si>
    <t>Ｄ．建築物環境衛生業務</t>
  </si>
  <si>
    <t>汚水・雑排水槽清掃</t>
  </si>
  <si>
    <t>Ｄ－２</t>
  </si>
  <si>
    <t>全館空気環境測定業務</t>
  </si>
  <si>
    <t>煤煙測定業務</t>
  </si>
  <si>
    <t>鳥類飛来防止業務（別途）</t>
  </si>
  <si>
    <t>本入札の仕様外業務</t>
  </si>
  <si>
    <t>Ａ館共用</t>
  </si>
  <si>
    <t>Ｂ館エレベータ１、２号定期保守点検業務</t>
  </si>
  <si>
    <t>Ｂ館エレベータ５号定期保守点検業務</t>
  </si>
  <si>
    <t>Ｂ館屋上清掃用ゴンドラ定期保守点検業務</t>
  </si>
  <si>
    <t>管理業務名称/管理責任区分</t>
  </si>
  <si>
    <t>清掃管理業務</t>
  </si>
  <si>
    <t>Ｅ－２</t>
  </si>
  <si>
    <t>シティプラザ・シティプラザトイレの日常及び定期清掃、植栽維持管理</t>
  </si>
  <si>
    <t>Ｅ－３</t>
  </si>
  <si>
    <t>ＴＭ若宮パーキング連絡通路の日常清掃</t>
  </si>
  <si>
    <t>ＴＭ若宮パーキング連絡通路シェルターの定期清掃（別途）</t>
  </si>
  <si>
    <t>上空通路（６階・８階）の日常及び定期清掃</t>
  </si>
  <si>
    <t>Ｅ－５</t>
  </si>
  <si>
    <t>Ａ館ゴミ分別回収、収集運搬、処分（産業廃棄物収集運搬及び処分業務を含む）および産廃集計業務</t>
  </si>
  <si>
    <t>Ｂ館共用</t>
  </si>
  <si>
    <t>Ｂ館ゴミ分別回収、収集運搬、処分（産業廃棄物収集運搬及び処分を含む）および産廃集計業務</t>
  </si>
  <si>
    <t>保安警備業務</t>
  </si>
  <si>
    <t>Ｆ－２</t>
  </si>
  <si>
    <t>交代要員（昼間全ポストの交代要員）</t>
  </si>
  <si>
    <t>Ｆ－３</t>
  </si>
  <si>
    <t>拾得物、遺失物管理等：再開発ビル等の拾得物及び遺失物の受付、管理、問合せ等の対応及び諸官庁への届出</t>
  </si>
  <si>
    <t>Ｆ－４</t>
  </si>
  <si>
    <t>Ｆ－５</t>
  </si>
  <si>
    <t>Ａ館荷捌所外構の納品車輌誘導、歩道安全確保、隣接車道の渋滞防止</t>
  </si>
  <si>
    <t>Ｆ－６</t>
  </si>
  <si>
    <t>Ｆ－７</t>
  </si>
  <si>
    <t>全館共用</t>
  </si>
  <si>
    <t>交代要員（夜間全ポストの交代要員）</t>
  </si>
  <si>
    <t>再開発ビル外構・外壁部（高所ガラス含む）、ペデストリアンデッキの日常及び定期清掃</t>
    <rPh sb="12" eb="14">
      <t>コウショ</t>
    </rPh>
    <phoneticPr fontId="4"/>
  </si>
  <si>
    <t>警備隊長および警備室業務（隊長業務管理、機械監視業務（昼間））
入館者受付管理、防災センターとの連絡調整、豊田警察署および駅前交番との必要な連絡・対応</t>
    <rPh sb="0" eb="2">
      <t>ケイビ</t>
    </rPh>
    <rPh sb="2" eb="4">
      <t>タイチョウ</t>
    </rPh>
    <rPh sb="27" eb="29">
      <t>チュウカン</t>
    </rPh>
    <phoneticPr fontId="4"/>
  </si>
  <si>
    <t>当務長および夜間警備室業務（当務長業務管理、機械監視業務（夜間））
異常事態対応、Ａ・Ｂ館シャッター開閉、A・B館防火戸解錠・施錠、Ａ・Ｂ館共用部の開閉店業務</t>
    <rPh sb="0" eb="2">
      <t>トウム</t>
    </rPh>
    <rPh sb="2" eb="3">
      <t>チョウ</t>
    </rPh>
    <rPh sb="29" eb="31">
      <t>ヤカン</t>
    </rPh>
    <rPh sb="56" eb="57">
      <t>カン</t>
    </rPh>
    <rPh sb="57" eb="60">
      <t>ボウカド</t>
    </rPh>
    <rPh sb="60" eb="62">
      <t>カイジョウ</t>
    </rPh>
    <rPh sb="63" eb="65">
      <t>セジョウ</t>
    </rPh>
    <phoneticPr fontId="4"/>
  </si>
  <si>
    <t>Ｂ館共用</t>
    <phoneticPr fontId="4"/>
  </si>
  <si>
    <t>Ａ館ゴミ処理装置定期保守点検業務</t>
    <phoneticPr fontId="4"/>
  </si>
  <si>
    <t>空調設備年次点検業務</t>
    <rPh sb="4" eb="6">
      <t>ネンジ</t>
    </rPh>
    <phoneticPr fontId="4"/>
  </si>
  <si>
    <t>電気設備定期保守点検業務</t>
    <rPh sb="6" eb="8">
      <t>ホシュ</t>
    </rPh>
    <phoneticPr fontId="4"/>
  </si>
  <si>
    <t>電気主任技術者業務</t>
    <phoneticPr fontId="4"/>
  </si>
  <si>
    <t>空調設備巡回・月次点検業務</t>
    <rPh sb="4" eb="6">
      <t>ジュンカイ</t>
    </rPh>
    <rPh sb="7" eb="9">
      <t>ゲツジ</t>
    </rPh>
    <rPh sb="9" eb="11">
      <t>テンケン</t>
    </rPh>
    <phoneticPr fontId="4"/>
  </si>
  <si>
    <t>（冷温水発生機、ターボ冷凍機、チラー設備、空調機、給排気ファン、空調熱源冷却塔、、空調自動制御設備、厨房給排気ファン、トイレ排気ファン、余剰排気ファン、ピーマック、ヒートポンプチラー等）</t>
    <rPh sb="1" eb="4">
      <t>レイオンスイ</t>
    </rPh>
    <rPh sb="4" eb="6">
      <t>ハッセイ</t>
    </rPh>
    <rPh sb="6" eb="7">
      <t>キ</t>
    </rPh>
    <rPh sb="11" eb="14">
      <t>レイトウキ</t>
    </rPh>
    <rPh sb="18" eb="20">
      <t>セツビ</t>
    </rPh>
    <rPh sb="21" eb="23">
      <t>クウチョウ</t>
    </rPh>
    <rPh sb="25" eb="26">
      <t>キュウ</t>
    </rPh>
    <rPh sb="26" eb="28">
      <t>ハイキ</t>
    </rPh>
    <rPh sb="32" eb="34">
      <t>クウチョウ</t>
    </rPh>
    <rPh sb="34" eb="36">
      <t>ネツゲン</t>
    </rPh>
    <rPh sb="36" eb="39">
      <t>レイキャクトウ</t>
    </rPh>
    <phoneticPr fontId="4"/>
  </si>
  <si>
    <t>電気設備巡回・月次点検業務</t>
    <rPh sb="4" eb="6">
      <t>ジュンカイ</t>
    </rPh>
    <rPh sb="7" eb="9">
      <t>ゲツジ</t>
    </rPh>
    <phoneticPr fontId="4"/>
  </si>
  <si>
    <t>ピーマック設備定期保守点検業務（別途）</t>
    <phoneticPr fontId="4"/>
  </si>
  <si>
    <t>A・B館ダクト・フード消火設備定期保守点検業務</t>
    <rPh sb="3" eb="4">
      <t>カン</t>
    </rPh>
    <rPh sb="11" eb="13">
      <t>ショウカ</t>
    </rPh>
    <rPh sb="13" eb="15">
      <t>セツビ</t>
    </rPh>
    <rPh sb="15" eb="17">
      <t>テイキ</t>
    </rPh>
    <rPh sb="17" eb="19">
      <t>ホシュ</t>
    </rPh>
    <rPh sb="19" eb="21">
      <t>テンケン</t>
    </rPh>
    <rPh sb="21" eb="23">
      <t>ギョウム</t>
    </rPh>
    <phoneticPr fontId="1"/>
  </si>
  <si>
    <t>消防設備定期点検（機器/総合/自家発/R型複合受信機）</t>
    <rPh sb="0" eb="2">
      <t>ショウボウ</t>
    </rPh>
    <rPh sb="2" eb="4">
      <t>セツビ</t>
    </rPh>
    <rPh sb="4" eb="6">
      <t>テイキ</t>
    </rPh>
    <rPh sb="6" eb="8">
      <t>テンケン</t>
    </rPh>
    <rPh sb="9" eb="11">
      <t>キキ</t>
    </rPh>
    <rPh sb="12" eb="14">
      <t>ソウゴウ</t>
    </rPh>
    <rPh sb="15" eb="18">
      <t>ジカハツ</t>
    </rPh>
    <rPh sb="20" eb="21">
      <t>ガタ</t>
    </rPh>
    <rPh sb="21" eb="23">
      <t>フクゴウ</t>
    </rPh>
    <rPh sb="23" eb="26">
      <t>ジュシンキ</t>
    </rPh>
    <phoneticPr fontId="1"/>
  </si>
  <si>
    <t>昇降機巡回点検（日常業務範囲内での異常確認・対応</t>
    <rPh sb="0" eb="3">
      <t>ショウコウキ</t>
    </rPh>
    <rPh sb="3" eb="5">
      <t>ジュンカイ</t>
    </rPh>
    <rPh sb="5" eb="7">
      <t>テンケン</t>
    </rPh>
    <rPh sb="8" eb="10">
      <t>ニチジョウ</t>
    </rPh>
    <rPh sb="10" eb="12">
      <t>ギョウム</t>
    </rPh>
    <rPh sb="12" eb="14">
      <t>ハンイ</t>
    </rPh>
    <rPh sb="14" eb="15">
      <t>ナイ</t>
    </rPh>
    <rPh sb="17" eb="19">
      <t>イジョウ</t>
    </rPh>
    <rPh sb="19" eb="21">
      <t>カクニン</t>
    </rPh>
    <rPh sb="22" eb="24">
      <t>タイオウ</t>
    </rPh>
    <phoneticPr fontId="4"/>
  </si>
  <si>
    <t>Ａ館８号エレベータ定期保守点検業務</t>
    <phoneticPr fontId="4"/>
  </si>
  <si>
    <t>B館重量シャッター定期保守点検業務（別途）</t>
    <phoneticPr fontId="4"/>
  </si>
  <si>
    <t>中央制御監視盤（ビルコンピュータ）保守関連業務</t>
    <phoneticPr fontId="4"/>
  </si>
  <si>
    <t>管球在庫管理、全館検針業務およびその他設備対応業務</t>
    <rPh sb="18" eb="19">
      <t>タ</t>
    </rPh>
    <rPh sb="19" eb="21">
      <t>セツビ</t>
    </rPh>
    <rPh sb="21" eb="23">
      <t>タイオウ</t>
    </rPh>
    <rPh sb="23" eb="25">
      <t>ギョウム</t>
    </rPh>
    <phoneticPr fontId="4"/>
  </si>
  <si>
    <t>（中央監視盤、防災監視盤、非常放送設備、昇降機監視盤、ペデストリンデッキ監視盤、電気錠監視盤、受変電設備監視盤、無停電電源装置、配電設備、負荷設備等）</t>
    <rPh sb="1" eb="3">
      <t>チュウオウ</t>
    </rPh>
    <rPh sb="3" eb="5">
      <t>カンシ</t>
    </rPh>
    <rPh sb="5" eb="6">
      <t>バン</t>
    </rPh>
    <rPh sb="7" eb="9">
      <t>ボウサイ</t>
    </rPh>
    <rPh sb="9" eb="11">
      <t>カンシ</t>
    </rPh>
    <rPh sb="11" eb="12">
      <t>バン</t>
    </rPh>
    <rPh sb="13" eb="15">
      <t>ヒジョウ</t>
    </rPh>
    <rPh sb="15" eb="17">
      <t>ホウソウ</t>
    </rPh>
    <rPh sb="17" eb="19">
      <t>セツビ</t>
    </rPh>
    <rPh sb="20" eb="23">
      <t>ショウコウキ</t>
    </rPh>
    <rPh sb="23" eb="25">
      <t>カンシ</t>
    </rPh>
    <rPh sb="25" eb="26">
      <t>バン</t>
    </rPh>
    <rPh sb="36" eb="38">
      <t>カンシ</t>
    </rPh>
    <rPh sb="38" eb="39">
      <t>バン</t>
    </rPh>
    <rPh sb="40" eb="42">
      <t>デンキ</t>
    </rPh>
    <rPh sb="42" eb="43">
      <t>ジョウ</t>
    </rPh>
    <rPh sb="43" eb="45">
      <t>カンシ</t>
    </rPh>
    <rPh sb="45" eb="46">
      <t>バン</t>
    </rPh>
    <rPh sb="47" eb="50">
      <t>ジュヘンデン</t>
    </rPh>
    <rPh sb="50" eb="52">
      <t>セツビ</t>
    </rPh>
    <rPh sb="52" eb="54">
      <t>カンシ</t>
    </rPh>
    <rPh sb="54" eb="55">
      <t>バン</t>
    </rPh>
    <rPh sb="56" eb="59">
      <t>ムテイデン</t>
    </rPh>
    <rPh sb="59" eb="61">
      <t>デンゲン</t>
    </rPh>
    <rPh sb="61" eb="63">
      <t>ソウチ</t>
    </rPh>
    <rPh sb="64" eb="66">
      <t>ハイデン</t>
    </rPh>
    <rPh sb="66" eb="68">
      <t>セツビ</t>
    </rPh>
    <rPh sb="69" eb="71">
      <t>フカ</t>
    </rPh>
    <rPh sb="71" eb="73">
      <t>セツビ</t>
    </rPh>
    <rPh sb="73" eb="74">
      <t>ナド</t>
    </rPh>
    <phoneticPr fontId="4"/>
  </si>
  <si>
    <t>緊急時突発対応、災害等（暴風雨雪・火災・震災）発生時対応業務および総合消防・防災訓練への参加</t>
    <rPh sb="0" eb="3">
      <t>キンキュウジ</t>
    </rPh>
    <rPh sb="3" eb="5">
      <t>トッパツ</t>
    </rPh>
    <rPh sb="5" eb="7">
      <t>タイオウ</t>
    </rPh>
    <rPh sb="8" eb="10">
      <t>サイガイ</t>
    </rPh>
    <rPh sb="10" eb="11">
      <t>ナド</t>
    </rPh>
    <rPh sb="12" eb="15">
      <t>ボウフウウ</t>
    </rPh>
    <rPh sb="15" eb="16">
      <t>ユキ</t>
    </rPh>
    <rPh sb="17" eb="19">
      <t>カサイ</t>
    </rPh>
    <rPh sb="20" eb="22">
      <t>シンサイ</t>
    </rPh>
    <rPh sb="23" eb="25">
      <t>ハッセイ</t>
    </rPh>
    <rPh sb="25" eb="26">
      <t>ジ</t>
    </rPh>
    <rPh sb="26" eb="28">
      <t>タイオウ</t>
    </rPh>
    <rPh sb="28" eb="30">
      <t>ギョウム</t>
    </rPh>
    <rPh sb="33" eb="35">
      <t>ソウゴウ</t>
    </rPh>
    <rPh sb="35" eb="37">
      <t>ショウボウ</t>
    </rPh>
    <rPh sb="38" eb="40">
      <t>ボウサイ</t>
    </rPh>
    <rPh sb="40" eb="42">
      <t>クンレン</t>
    </rPh>
    <rPh sb="44" eb="46">
      <t>サンカ</t>
    </rPh>
    <phoneticPr fontId="4"/>
  </si>
  <si>
    <t>給排水設備日常不具合対応業務</t>
  </si>
  <si>
    <t>（シャッター、防火戸、自動扉、出入口ドア、床、壁、天井、屋根、外壁、看板、歩道等およびトレンチ・ハロン室・機械室等の清掃）</t>
    <phoneticPr fontId="4"/>
  </si>
  <si>
    <t>（飲用貯水槽、汚水槽、雑排水槽、湧水槽、付帯ポンプ、地下温水器・従業員用トイレ）</t>
    <rPh sb="1" eb="3">
      <t>インヨウ</t>
    </rPh>
    <phoneticPr fontId="4"/>
  </si>
  <si>
    <t>A館
共用</t>
    <rPh sb="1" eb="2">
      <t>カン</t>
    </rPh>
    <rPh sb="3" eb="5">
      <t>キョウヨウ</t>
    </rPh>
    <phoneticPr fontId="4"/>
  </si>
  <si>
    <t>B館
共用</t>
    <rPh sb="1" eb="2">
      <t>カン</t>
    </rPh>
    <rPh sb="3" eb="5">
      <t>キョウヨウ</t>
    </rPh>
    <phoneticPr fontId="4"/>
  </si>
  <si>
    <t>飲食店舗排水主幹清掃業務</t>
    <rPh sb="0" eb="2">
      <t>インショク</t>
    </rPh>
    <rPh sb="2" eb="4">
      <t>テンポ</t>
    </rPh>
    <rPh sb="4" eb="6">
      <t>ハイスイ</t>
    </rPh>
    <rPh sb="6" eb="8">
      <t>シュカン</t>
    </rPh>
    <rPh sb="8" eb="10">
      <t>セイソウ</t>
    </rPh>
    <rPh sb="10" eb="12">
      <t>ギョウム</t>
    </rPh>
    <phoneticPr fontId="1"/>
  </si>
  <si>
    <t>ねずみ・害虫等駆除業務</t>
    <phoneticPr fontId="4"/>
  </si>
  <si>
    <t>ビル管理技術者業務</t>
    <phoneticPr fontId="4"/>
  </si>
  <si>
    <t>飲用貯水槽等清掃</t>
    <phoneticPr fontId="4"/>
  </si>
  <si>
    <t>残留塩素測定</t>
    <phoneticPr fontId="4"/>
  </si>
  <si>
    <t>Ａ－３</t>
    <phoneticPr fontId="4"/>
  </si>
  <si>
    <t>Ａ－１</t>
    <phoneticPr fontId="4"/>
  </si>
  <si>
    <t>Ａ－２</t>
    <phoneticPr fontId="4"/>
  </si>
  <si>
    <t>Ａ－４</t>
    <phoneticPr fontId="4"/>
  </si>
  <si>
    <t>Ａ－５</t>
    <phoneticPr fontId="4"/>
  </si>
  <si>
    <t>Ａ－６</t>
    <phoneticPr fontId="4"/>
  </si>
  <si>
    <t>Ａ－７</t>
    <phoneticPr fontId="4"/>
  </si>
  <si>
    <t>Ａ－８</t>
    <phoneticPr fontId="4"/>
  </si>
  <si>
    <t>Ａ－９</t>
    <phoneticPr fontId="4"/>
  </si>
  <si>
    <t>Ｂ－２</t>
    <phoneticPr fontId="4"/>
  </si>
  <si>
    <t>Ｂ－３</t>
    <phoneticPr fontId="4"/>
  </si>
  <si>
    <t>Ｂ－４</t>
    <phoneticPr fontId="4"/>
  </si>
  <si>
    <t>Ｂ－５</t>
    <phoneticPr fontId="4"/>
  </si>
  <si>
    <t>Ｂ－６</t>
    <phoneticPr fontId="4"/>
  </si>
  <si>
    <t>Ｂ－７</t>
    <phoneticPr fontId="4"/>
  </si>
  <si>
    <t>B－１０</t>
    <phoneticPr fontId="4"/>
  </si>
  <si>
    <t>Ｂ－１１</t>
    <phoneticPr fontId="4"/>
  </si>
  <si>
    <t>Ｃ－１</t>
    <phoneticPr fontId="4"/>
  </si>
  <si>
    <t>Ｃ－２</t>
    <phoneticPr fontId="4"/>
  </si>
  <si>
    <t>Ｃ－３</t>
    <phoneticPr fontId="4"/>
  </si>
  <si>
    <t>Ｃ－４</t>
    <phoneticPr fontId="4"/>
  </si>
  <si>
    <t>Ｃ－５</t>
    <phoneticPr fontId="4"/>
  </si>
  <si>
    <t>Ｃ－６</t>
    <phoneticPr fontId="4"/>
  </si>
  <si>
    <t>Ｃ－７</t>
    <phoneticPr fontId="4"/>
  </si>
  <si>
    <t>Ｃ－８</t>
    <phoneticPr fontId="4"/>
  </si>
  <si>
    <t>Ｃ－９</t>
    <phoneticPr fontId="4"/>
  </si>
  <si>
    <t>Ｃ－１０</t>
    <phoneticPr fontId="4"/>
  </si>
  <si>
    <t>Ｃ－１１</t>
    <phoneticPr fontId="4"/>
  </si>
  <si>
    <t>Ｃ－１２</t>
    <phoneticPr fontId="4"/>
  </si>
  <si>
    <t>Ｄ－１</t>
    <phoneticPr fontId="4"/>
  </si>
  <si>
    <t>Ｄ－３</t>
    <phoneticPr fontId="4"/>
  </si>
  <si>
    <t>Ｄ－４</t>
    <phoneticPr fontId="4"/>
  </si>
  <si>
    <t>Ｄ－５</t>
    <phoneticPr fontId="4"/>
  </si>
  <si>
    <t>Ｄ－６</t>
    <phoneticPr fontId="4"/>
  </si>
  <si>
    <t>Ｄ－７</t>
    <phoneticPr fontId="4"/>
  </si>
  <si>
    <t>Ｅ－１</t>
    <phoneticPr fontId="4"/>
  </si>
  <si>
    <t>Ｅ－４</t>
  </si>
  <si>
    <t>Ｆ－１</t>
    <phoneticPr fontId="4"/>
  </si>
  <si>
    <t>Ｇ－１</t>
    <phoneticPr fontId="4"/>
  </si>
  <si>
    <t>Ｇ－２</t>
  </si>
  <si>
    <t>Ｇ－３</t>
  </si>
  <si>
    <t>Ｇ－４</t>
  </si>
  <si>
    <t>Ｇ－５</t>
  </si>
  <si>
    <t>Ｇ－６</t>
  </si>
  <si>
    <t>Ｇ－７</t>
  </si>
  <si>
    <t>Ｈ－１</t>
    <phoneticPr fontId="4"/>
  </si>
  <si>
    <t>Ｈ－２</t>
    <phoneticPr fontId="4"/>
  </si>
  <si>
    <t>Ｈ－３</t>
    <phoneticPr fontId="4"/>
  </si>
  <si>
    <t>Ｈ－４</t>
    <phoneticPr fontId="4"/>
  </si>
  <si>
    <t>Ｈ－５</t>
    <phoneticPr fontId="4"/>
  </si>
  <si>
    <t>Ｈ－６</t>
    <phoneticPr fontId="4"/>
  </si>
  <si>
    <t>Ｉ－７</t>
    <phoneticPr fontId="4"/>
  </si>
  <si>
    <t>Ｉ－８</t>
    <phoneticPr fontId="4"/>
  </si>
  <si>
    <t>Ｈ．保安警備業務（昼間）</t>
    <phoneticPr fontId="4"/>
  </si>
  <si>
    <t>Ｉ．保安警備業務（夜間）</t>
    <phoneticPr fontId="4"/>
  </si>
  <si>
    <t>Ｅ．清掃管理業務</t>
    <phoneticPr fontId="4"/>
  </si>
  <si>
    <t>Ｆ．清掃管理業務</t>
    <phoneticPr fontId="4"/>
  </si>
  <si>
    <t>Ｇ．清掃管理業務</t>
    <phoneticPr fontId="4"/>
  </si>
  <si>
    <t>（ﾄｲﾚ・配管の漏水・つまり等の対応を一次対応（止水・貫通対応）</t>
    <rPh sb="5" eb="7">
      <t>ハイカン</t>
    </rPh>
    <rPh sb="8" eb="10">
      <t>ロウスイ</t>
    </rPh>
    <rPh sb="14" eb="15">
      <t>ナド</t>
    </rPh>
    <rPh sb="16" eb="18">
      <t>タイオウ</t>
    </rPh>
    <rPh sb="19" eb="21">
      <t>イチジ</t>
    </rPh>
    <rPh sb="21" eb="23">
      <t>タイオウ</t>
    </rPh>
    <rPh sb="24" eb="26">
      <t>シスイ</t>
    </rPh>
    <rPh sb="27" eb="29">
      <t>カンツウ</t>
    </rPh>
    <rPh sb="29" eb="31">
      <t>タイオウ</t>
    </rPh>
    <phoneticPr fontId="4"/>
  </si>
  <si>
    <t>給排水設備巡回・月次点検業務</t>
    <rPh sb="5" eb="7">
      <t>ジュンカイ</t>
    </rPh>
    <rPh sb="8" eb="10">
      <t>ゲツジ</t>
    </rPh>
    <rPh sb="10" eb="12">
      <t>テンケン</t>
    </rPh>
    <phoneticPr fontId="4"/>
  </si>
  <si>
    <t>建築設備巡回・月次点検業務</t>
    <rPh sb="4" eb="6">
      <t>ジュンカイ</t>
    </rPh>
    <rPh sb="7" eb="9">
      <t>ゲツジ</t>
    </rPh>
    <rPh sb="9" eb="11">
      <t>テンケン</t>
    </rPh>
    <phoneticPr fontId="4"/>
  </si>
  <si>
    <t>Ｂ－８</t>
    <phoneticPr fontId="4"/>
  </si>
  <si>
    <t>Ｂ－９</t>
    <phoneticPr fontId="4"/>
  </si>
  <si>
    <t>Ｂ－１２</t>
    <phoneticPr fontId="4"/>
  </si>
  <si>
    <t>Ｂ－１３</t>
    <phoneticPr fontId="4"/>
  </si>
  <si>
    <t>統括管理業務、防災センター２４時間監視業務および必要な対応業務</t>
    <rPh sb="24" eb="26">
      <t>ヒツヨウ</t>
    </rPh>
    <rPh sb="27" eb="29">
      <t>タイオウ</t>
    </rPh>
    <rPh sb="29" eb="31">
      <t>ギョウム</t>
    </rPh>
    <phoneticPr fontId="4"/>
  </si>
  <si>
    <t>Ｂ館ゴミステーション集塵・脱臭機定期保守点検業務</t>
    <rPh sb="10" eb="12">
      <t>シュウジン</t>
    </rPh>
    <phoneticPr fontId="4"/>
  </si>
  <si>
    <t>Ａ館後方施設・屋内階段・避難階段・エレベータ・ホールの日常、定期清掃および必要な感染症対応</t>
    <phoneticPr fontId="4"/>
  </si>
  <si>
    <t>Ａ館共用の後方施設（ロッカー含む）・通路・トイレ・休憩所・事務所・会議室・納品口等の日常、定期清掃および必要な感染症対応</t>
    <phoneticPr fontId="4"/>
  </si>
  <si>
    <t>Ａ館屋上の日常、定期清掃および必要な感染症対応</t>
    <phoneticPr fontId="4"/>
  </si>
  <si>
    <t>B館後方施設・屋内階段・避難階段・エレベータ・ホールの日常、定期清掃および必要な感染症対応</t>
    <phoneticPr fontId="4"/>
  </si>
  <si>
    <t>Ｂ館屋上の日常、定期清掃および必要な感染症対応</t>
    <phoneticPr fontId="4"/>
  </si>
  <si>
    <t>保安警備業務
Ａ館共用の保安警備業務、外構駐輪場巡回警備および感染症対策業務</t>
    <rPh sb="31" eb="34">
      <t>カンセンショウ</t>
    </rPh>
    <rPh sb="34" eb="36">
      <t>タイサク</t>
    </rPh>
    <rPh sb="36" eb="38">
      <t>ギョウム</t>
    </rPh>
    <phoneticPr fontId="4"/>
  </si>
  <si>
    <t>保安警備業務
Ｂ館共用の保安警備業務および外構駐輪場巡回警備および感染症対策業務</t>
    <rPh sb="21" eb="23">
      <t>ガイコウ</t>
    </rPh>
    <rPh sb="23" eb="26">
      <t>チュウリンジョウ</t>
    </rPh>
    <rPh sb="26" eb="28">
      <t>ジュンカイ</t>
    </rPh>
    <rPh sb="28" eb="30">
      <t>ケイビ</t>
    </rPh>
    <phoneticPr fontId="4"/>
  </si>
  <si>
    <t>Ａ館重量シャッター定期保守点検業務</t>
    <phoneticPr fontId="4"/>
  </si>
  <si>
    <t>B．設備管理業務</t>
    <rPh sb="2" eb="4">
      <t>セツビ</t>
    </rPh>
    <rPh sb="4" eb="6">
      <t>カンリ</t>
    </rPh>
    <rPh sb="6" eb="8">
      <t>ギョウム</t>
    </rPh>
    <phoneticPr fontId="4"/>
  </si>
  <si>
    <t>月額</t>
    <rPh sb="0" eb="2">
      <t>ゲツガク</t>
    </rPh>
    <phoneticPr fontId="4"/>
  </si>
  <si>
    <t>年額</t>
    <rPh sb="0" eb="2">
      <t>ネンガク</t>
    </rPh>
    <phoneticPr fontId="4"/>
  </si>
  <si>
    <t>全体共用</t>
    <phoneticPr fontId="4"/>
  </si>
  <si>
    <t>様式入６－２</t>
    <rPh sb="0" eb="2">
      <t>ヨウシキ</t>
    </rPh>
    <rPh sb="2" eb="3">
      <t>ハイ</t>
    </rPh>
    <phoneticPr fontId="4"/>
  </si>
  <si>
    <t>入札価格内訳書（その１）</t>
    <rPh sb="0" eb="2">
      <t>ニュウサツ</t>
    </rPh>
    <rPh sb="2" eb="4">
      <t>カカク</t>
    </rPh>
    <rPh sb="4" eb="7">
      <t>ウチワケショ</t>
    </rPh>
    <phoneticPr fontId="4"/>
  </si>
  <si>
    <t>入札価格内訳書（その2）</t>
    <rPh sb="0" eb="2">
      <t>ニュウサツ</t>
    </rPh>
    <rPh sb="2" eb="4">
      <t>カカク</t>
    </rPh>
    <rPh sb="4" eb="7">
      <t>ウチワケショ</t>
    </rPh>
    <phoneticPr fontId="4"/>
  </si>
  <si>
    <t>Ｂ館エレベータ３、４号定期保守点検・Ｂ館エスカレータ全機定期保守点検業務</t>
    <phoneticPr fontId="4"/>
  </si>
  <si>
    <t>Ａ館エスカレータ全機定期保守点検・Ａ館１～６号エレベータ定期保守点検業務</t>
    <phoneticPr fontId="4"/>
  </si>
  <si>
    <t>小計</t>
    <rPh sb="0" eb="2">
      <t>ショウケイ</t>
    </rPh>
    <phoneticPr fontId="4"/>
  </si>
  <si>
    <t>設備管理業務合計①</t>
    <rPh sb="0" eb="2">
      <t>セツビ</t>
    </rPh>
    <rPh sb="2" eb="4">
      <t>カンリ</t>
    </rPh>
    <rPh sb="4" eb="6">
      <t>ギョウム</t>
    </rPh>
    <rPh sb="6" eb="8">
      <t>ゴウケイ</t>
    </rPh>
    <phoneticPr fontId="4"/>
  </si>
  <si>
    <t>清掃管理業務合計②</t>
    <rPh sb="0" eb="2">
      <t>セイソウ</t>
    </rPh>
    <rPh sb="2" eb="4">
      <t>カンリ</t>
    </rPh>
    <rPh sb="4" eb="6">
      <t>ギョウム</t>
    </rPh>
    <rPh sb="6" eb="8">
      <t>ゴウケイ</t>
    </rPh>
    <phoneticPr fontId="4"/>
  </si>
  <si>
    <t>保安警備業務合計③</t>
    <rPh sb="0" eb="2">
      <t>ホアン</t>
    </rPh>
    <rPh sb="2" eb="4">
      <t>ケイビ</t>
    </rPh>
    <rPh sb="4" eb="6">
      <t>ギョウム</t>
    </rPh>
    <rPh sb="6" eb="8">
      <t>ゴウケイ</t>
    </rPh>
    <phoneticPr fontId="4"/>
  </si>
  <si>
    <t>総合計①+②+③</t>
    <rPh sb="0" eb="1">
      <t>ソウ</t>
    </rPh>
    <rPh sb="1" eb="3">
      <t>ゴウケイ</t>
    </rPh>
    <phoneticPr fontId="4"/>
  </si>
  <si>
    <t>上記Ａ－４にかかる建築設備定期検査 （毎年）</t>
    <rPh sb="0" eb="2">
      <t>ジョウキ</t>
    </rPh>
    <rPh sb="19" eb="21">
      <t>マイトシ</t>
    </rPh>
    <phoneticPr fontId="1"/>
  </si>
  <si>
    <t>上記Ａ－４にかかる防火設備定期検査 （毎年）</t>
    <rPh sb="0" eb="2">
      <t>ジョウキ</t>
    </rPh>
    <rPh sb="9" eb="11">
      <t>ボウカ</t>
    </rPh>
    <rPh sb="11" eb="13">
      <t>セツビ</t>
    </rPh>
    <rPh sb="13" eb="15">
      <t>テイキ</t>
    </rPh>
    <rPh sb="15" eb="17">
      <t>ケンサ</t>
    </rPh>
    <rPh sb="19" eb="21">
      <t>マイトシ</t>
    </rPh>
    <phoneticPr fontId="1"/>
  </si>
  <si>
    <t>特定建築物等定期調査　　　　　　　　　（3年毎）</t>
    <rPh sb="0" eb="2">
      <t>トクテイ</t>
    </rPh>
    <rPh sb="2" eb="4">
      <t>ケンチク</t>
    </rPh>
    <rPh sb="4" eb="5">
      <t>ブツ</t>
    </rPh>
    <rPh sb="5" eb="6">
      <t>トウ</t>
    </rPh>
    <rPh sb="6" eb="8">
      <t>テイキ</t>
    </rPh>
    <rPh sb="8" eb="10">
      <t>チョウサ</t>
    </rPh>
    <rPh sb="21" eb="22">
      <t>ネン</t>
    </rPh>
    <rPh sb="22" eb="23">
      <t>ゴト</t>
    </rPh>
    <phoneticPr fontId="1"/>
  </si>
  <si>
    <t>本入札の対象外業務</t>
    <rPh sb="4" eb="6">
      <t>タイショウ</t>
    </rPh>
    <phoneticPr fontId="4"/>
  </si>
  <si>
    <t>（特高受電設備、Ａ１・Ａ２・Ｂ１・Ｂ２変電設備、各階共用部分電盤・動力制御盤、制御盤・操作盤、自家発電設備、蓄電池設備等）</t>
    <rPh sb="1" eb="3">
      <t>トッコウ</t>
    </rPh>
    <rPh sb="3" eb="5">
      <t>ジュデン</t>
    </rPh>
    <rPh sb="5" eb="7">
      <t>セツビ</t>
    </rPh>
    <rPh sb="21" eb="23">
      <t>セツビ</t>
    </rPh>
    <rPh sb="39" eb="42">
      <t>セイギョバン</t>
    </rPh>
    <rPh sb="43" eb="46">
      <t>ソウサバン</t>
    </rPh>
    <rPh sb="47" eb="49">
      <t>ジカ</t>
    </rPh>
    <rPh sb="49" eb="51">
      <t>ハツデン</t>
    </rPh>
    <rPh sb="51" eb="53">
      <t>セツビ</t>
    </rPh>
    <rPh sb="59" eb="60">
      <t>ナド</t>
    </rPh>
    <phoneticPr fontId="4"/>
  </si>
  <si>
    <t>（特高受電設備、Ａ１・Ａ２・Ｂ１・Ｂ２変電設備、自家発電設備、蓄電池設備、各階共用部分電盤・動力制御盤・照明設備・避雷針等）</t>
    <rPh sb="1" eb="3">
      <t>トッコウ</t>
    </rPh>
    <rPh sb="3" eb="5">
      <t>ジュデン</t>
    </rPh>
    <rPh sb="5" eb="7">
      <t>セツビ</t>
    </rPh>
    <rPh sb="21" eb="23">
      <t>セツビ</t>
    </rPh>
    <rPh sb="24" eb="26">
      <t>ジカ</t>
    </rPh>
    <rPh sb="26" eb="28">
      <t>ハツデン</t>
    </rPh>
    <rPh sb="28" eb="30">
      <t>セツビ</t>
    </rPh>
    <rPh sb="57" eb="60">
      <t>ヒライシン</t>
    </rPh>
    <phoneticPr fontId="4"/>
  </si>
  <si>
    <t>（制御盤、空調機械設備、冷却水循環系統、冷却塔、薬液注入装置、付帯ポンプ、熱源機器、空調機、地下電気設備、防災センターパッケージ型空調機、上空通路空調設備等）</t>
    <rPh sb="5" eb="7">
      <t>クウチョウ</t>
    </rPh>
    <rPh sb="7" eb="9">
      <t>キカイ</t>
    </rPh>
    <rPh sb="9" eb="11">
      <t>セツビ</t>
    </rPh>
    <rPh sb="12" eb="15">
      <t>レイキャクスイ</t>
    </rPh>
    <rPh sb="15" eb="17">
      <t>ジュンカン</t>
    </rPh>
    <rPh sb="17" eb="19">
      <t>ケイトウ</t>
    </rPh>
    <rPh sb="20" eb="23">
      <t>レイキャクトウ</t>
    </rPh>
    <rPh sb="37" eb="39">
      <t>ネツゲン</t>
    </rPh>
    <rPh sb="39" eb="41">
      <t>キキ</t>
    </rPh>
    <rPh sb="42" eb="44">
      <t>クウチョウ</t>
    </rPh>
    <rPh sb="44" eb="45">
      <t>キ</t>
    </rPh>
    <rPh sb="50" eb="52">
      <t>セツビ</t>
    </rPh>
    <phoneticPr fontId="4"/>
  </si>
  <si>
    <t>Ａ館客用の風除室・階段・エスカレータ・エレベータ・ホール・Ａ館２階オープンスペースの日常、定期清掃および必要な感染症対応</t>
    <rPh sb="30" eb="31">
      <t>カン</t>
    </rPh>
    <rPh sb="32" eb="33">
      <t>カイ</t>
    </rPh>
    <rPh sb="52" eb="54">
      <t>ヒツヨウ</t>
    </rPh>
    <rPh sb="55" eb="58">
      <t>カンセンショウ</t>
    </rPh>
    <rPh sb="58" eb="60">
      <t>タイオウ</t>
    </rPh>
    <phoneticPr fontId="4"/>
  </si>
  <si>
    <t>Ａ館客用トイレ、洗面所およびＡ館１階フードコートの日常、定期清掃および必要な感染症対応</t>
    <phoneticPr fontId="4"/>
  </si>
  <si>
    <t>Ａ館共用の客用施設・共用区画・通路等の日常、定期清掃および必要な感染症対応（Ａ館６階レストスペース・授乳室・テラス・コワーキングスペース・キッチンスタジオ含む）</t>
    <phoneticPr fontId="4"/>
  </si>
  <si>
    <t>Ｂ館共用の客用施設・共用区画・通路等の日常、定期清掃および必要な感染症対応（レストスペース・授乳室・インフォメーション含む）</t>
    <rPh sb="10" eb="12">
      <t>キョウヨウ</t>
    </rPh>
    <rPh sb="12" eb="14">
      <t>クカク</t>
    </rPh>
    <rPh sb="15" eb="17">
      <t>ツウロ</t>
    </rPh>
    <rPh sb="17" eb="18">
      <t>ナド</t>
    </rPh>
    <rPh sb="59" eb="60">
      <t>フク</t>
    </rPh>
    <phoneticPr fontId="4"/>
  </si>
  <si>
    <t>B館客用の風除室・階段・エスカレータ・エレベータ・ホールの日常、定期清掃および必要な感染症対応</t>
    <phoneticPr fontId="4"/>
  </si>
  <si>
    <t>B館客用トイレ、洗面所の日常、定期清掃および必要な感染症対応</t>
    <phoneticPr fontId="4"/>
  </si>
  <si>
    <t>B館共用の後方施設（ロッカー含む）・通路・トイレ・休憩所・事務所・会議室・納品口等の日常、定期清掃および必要な感染症対応</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</si>
</sst>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scheme val="minor"/>
    </font>
    <font>
      <b/>
      <sz val="13"/>
      <color theme="3"/>
      <name val="ＭＳ Ｐゴシック"/>
      <family val="2"/>
      <charset val="128"/>
      <scheme val="minor"/>
    </font>
    <font>
      <sz val="11"/>
      <color theme="1"/>
      <name val="ＭＳ Ｐ明朝"/>
      <family val="1"/>
      <charset val="128"/>
    </font>
    <font>
      <sz val="10"/>
      <color theme="1"/>
      <name val="ＭＳ Ｐ明朝"/>
      <family val="1"/>
      <charset val="128"/>
    </font>
    <font>
      <sz val="6"/>
      <name val="ＭＳ Ｐゴシック"/>
      <family val="3"/>
      <charset val="128"/>
      <scheme val="minor"/>
    </font>
    <font>
      <sz val="10"/>
      <name val="ＭＳ Ｐ明朝"/>
      <family val="1"/>
      <charset val="128"/>
    </font>
    <font>
      <b/>
      <sz val="14"/>
      <color theme="1"/>
      <name val="ＭＳ Ｐ明朝"/>
      <family val="1"/>
      <charset val="128"/>
    </font>
    <font>
      <b/>
      <sz val="14"/>
      <color theme="1"/>
      <name val="ＭＳ Ｐゴシック"/>
      <family val="2"/>
      <scheme val="minor"/>
    </font>
    <font>
      <sz val="11"/>
      <color theme="1"/>
      <name val="ＭＳ Ｐゴシック"/>
      <family val="3"/>
      <charset val="128"/>
    </font>
    <font>
      <b/>
      <sz val="14"/>
      <color theme="1"/>
      <name val="ＭＳ Ｐゴシック"/>
      <family val="3"/>
      <charset val="128"/>
    </font>
    <font>
      <b/>
      <sz val="12"/>
      <name val="ＭＳ Ｐ明朝"/>
      <family val="1"/>
      <charset val="128"/>
    </font>
    <font>
      <b/>
      <sz val="14"/>
      <name val="ＭＳ Ｐ明朝"/>
      <family val="1"/>
      <charset val="128"/>
    </font>
    <font>
      <b/>
      <sz val="12"/>
      <color theme="1"/>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14">
    <xf numFmtId="0" fontId="0" fillId="0" borderId="0" xfId="0"/>
    <xf numFmtId="0" fontId="2" fillId="0" borderId="0" xfId="0" applyFont="1"/>
    <xf numFmtId="0" fontId="5"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3" fillId="2" borderId="8" xfId="0" applyFont="1" applyFill="1" applyBorder="1" applyAlignment="1">
      <alignment horizontal="justify"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justify" vertical="center" wrapText="1"/>
    </xf>
    <xf numFmtId="0" fontId="2" fillId="0" borderId="0" xfId="0" applyFont="1" applyAlignment="1">
      <alignment horizontal="center"/>
    </xf>
    <xf numFmtId="0" fontId="3" fillId="2" borderId="2" xfId="0" applyFont="1" applyFill="1" applyBorder="1" applyAlignment="1">
      <alignment horizontal="right" vertical="center" wrapText="1"/>
    </xf>
    <xf numFmtId="0" fontId="3" fillId="2" borderId="8" xfId="0" applyFont="1" applyFill="1" applyBorder="1" applyAlignment="1">
      <alignment vertical="center" wrapText="1"/>
    </xf>
    <xf numFmtId="0" fontId="3" fillId="2" borderId="8" xfId="0" applyFont="1" applyFill="1" applyBorder="1" applyAlignment="1">
      <alignment horizontal="right" vertical="center" wrapText="1"/>
    </xf>
    <xf numFmtId="0" fontId="3" fillId="2" borderId="8" xfId="0" applyFont="1" applyFill="1" applyBorder="1" applyAlignment="1">
      <alignment vertical="center"/>
    </xf>
    <xf numFmtId="0" fontId="3" fillId="2" borderId="3" xfId="0" applyFont="1" applyFill="1" applyBorder="1" applyAlignment="1">
      <alignment vertical="center" wrapText="1"/>
    </xf>
    <xf numFmtId="0" fontId="3" fillId="2" borderId="3" xfId="0" applyFont="1" applyFill="1" applyBorder="1" applyAlignment="1">
      <alignment horizontal="right" vertical="center" wrapText="1"/>
    </xf>
    <xf numFmtId="0" fontId="3" fillId="2" borderId="9"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3" fillId="2" borderId="9" xfId="0" applyFont="1" applyFill="1" applyBorder="1" applyAlignment="1">
      <alignment horizontal="right"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justify" vertical="center" wrapText="1"/>
    </xf>
    <xf numFmtId="0" fontId="3" fillId="3" borderId="10" xfId="0" applyFont="1" applyFill="1" applyBorder="1" applyAlignment="1">
      <alignment horizontal="center" vertical="center" wrapText="1"/>
    </xf>
    <xf numFmtId="0" fontId="3" fillId="3" borderId="10" xfId="0" applyFont="1" applyFill="1" applyBorder="1" applyAlignment="1">
      <alignment horizontal="justify"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0" xfId="0" applyFont="1" applyFill="1" applyBorder="1" applyAlignment="1">
      <alignment horizontal="right" vertical="center" wrapText="1"/>
    </xf>
    <xf numFmtId="0" fontId="6" fillId="2" borderId="7" xfId="0" applyFont="1" applyFill="1" applyBorder="1" applyAlignment="1">
      <alignment vertical="center" textRotation="255"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right" vertical="center" wrapText="1"/>
    </xf>
    <xf numFmtId="0" fontId="7" fillId="0" borderId="0" xfId="0" applyFont="1"/>
    <xf numFmtId="0" fontId="6" fillId="2" borderId="6" xfId="0" applyFont="1" applyFill="1" applyBorder="1" applyAlignment="1">
      <alignment horizontal="center" vertical="center" textRotation="255" wrapText="1"/>
    </xf>
    <xf numFmtId="0" fontId="6" fillId="2" borderId="1" xfId="0" applyFont="1" applyFill="1" applyBorder="1" applyAlignment="1">
      <alignment horizontal="right" vertical="center" wrapText="1"/>
    </xf>
    <xf numFmtId="0" fontId="6" fillId="2" borderId="7" xfId="0" applyFont="1" applyFill="1" applyBorder="1" applyAlignment="1">
      <alignment horizontal="center" vertical="center" textRotation="255"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2" fillId="0" borderId="7" xfId="0" applyFont="1" applyBorder="1"/>
    <xf numFmtId="0" fontId="5" fillId="0" borderId="7" xfId="0" applyFont="1" applyBorder="1" applyAlignment="1">
      <alignment horizontal="center" vertical="center" textRotation="255" wrapText="1"/>
    </xf>
    <xf numFmtId="0" fontId="5" fillId="2" borderId="7" xfId="0" applyFont="1" applyFill="1" applyBorder="1" applyAlignment="1">
      <alignment horizontal="center" vertical="center" textRotation="255" wrapText="1"/>
    </xf>
    <xf numFmtId="0" fontId="5" fillId="2" borderId="7" xfId="0" applyFont="1" applyFill="1" applyBorder="1" applyAlignment="1">
      <alignment horizontal="center" vertical="center" wrapText="1"/>
    </xf>
    <xf numFmtId="0" fontId="5" fillId="0" borderId="7" xfId="0" applyFont="1" applyBorder="1" applyAlignment="1">
      <alignment horizontal="center" vertical="center" textRotation="255"/>
    </xf>
    <xf numFmtId="0" fontId="5" fillId="2" borderId="7" xfId="0" applyFont="1" applyFill="1" applyBorder="1" applyAlignment="1">
      <alignment horizontal="center" vertical="center" textRotation="255"/>
    </xf>
    <xf numFmtId="0" fontId="11" fillId="2" borderId="1" xfId="0" applyFont="1" applyFill="1" applyBorder="1" applyAlignment="1">
      <alignment horizontal="right" vertical="center" wrapText="1"/>
    </xf>
    <xf numFmtId="0" fontId="5" fillId="0" borderId="9" xfId="0" applyFont="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3" borderId="10" xfId="0" applyFont="1" applyFill="1" applyBorder="1" applyAlignment="1">
      <alignment horizontal="center" vertical="center" wrapText="1"/>
    </xf>
    <xf numFmtId="0" fontId="5" fillId="3" borderId="10" xfId="0" applyFont="1" applyFill="1" applyBorder="1" applyAlignment="1">
      <alignment horizontal="justify" vertical="center" wrapText="1"/>
    </xf>
    <xf numFmtId="0" fontId="5" fillId="3" borderId="10" xfId="0" applyFont="1" applyFill="1" applyBorder="1" applyAlignment="1">
      <alignment horizontal="center" vertical="center" shrinkToFit="1"/>
    </xf>
    <xf numFmtId="0" fontId="5" fillId="0" borderId="12" xfId="0" applyFont="1" applyBorder="1" applyAlignment="1">
      <alignment horizontal="center" vertical="center" wrapText="1"/>
    </xf>
    <xf numFmtId="0" fontId="5" fillId="0" borderId="12" xfId="0" applyFont="1" applyBorder="1" applyAlignment="1">
      <alignment vertical="center" wrapText="1"/>
    </xf>
    <xf numFmtId="0" fontId="5" fillId="0" borderId="10" xfId="0" applyFont="1" applyBorder="1" applyAlignment="1">
      <alignment horizontal="justify" vertical="center" wrapText="1"/>
    </xf>
    <xf numFmtId="0" fontId="5" fillId="3" borderId="12" xfId="0" applyFont="1" applyFill="1" applyBorder="1" applyAlignment="1">
      <alignment horizontal="center" vertical="center" wrapText="1"/>
    </xf>
    <xf numFmtId="0" fontId="5" fillId="3" borderId="12" xfId="0" applyFont="1" applyFill="1" applyBorder="1" applyAlignment="1">
      <alignment horizontal="justify" vertical="center" wrapText="1"/>
    </xf>
    <xf numFmtId="0" fontId="5" fillId="3" borderId="12" xfId="0" applyFont="1" applyFill="1" applyBorder="1" applyAlignment="1">
      <alignment horizontal="center" vertical="center" shrinkToFit="1"/>
    </xf>
    <xf numFmtId="0" fontId="5" fillId="3" borderId="12" xfId="0" applyFont="1" applyFill="1" applyBorder="1" applyAlignment="1">
      <alignment vertical="center"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5" fillId="0" borderId="12" xfId="0" applyFont="1" applyBorder="1" applyAlignment="1">
      <alignment horizontal="right" vertical="center" wrapText="1"/>
    </xf>
    <xf numFmtId="0" fontId="11" fillId="2" borderId="1" xfId="0" applyFont="1" applyFill="1" applyBorder="1" applyAlignment="1">
      <alignment vertical="center" wrapText="1"/>
    </xf>
    <xf numFmtId="0" fontId="11" fillId="2" borderId="1" xfId="0" applyFont="1" applyFill="1" applyBorder="1" applyAlignment="1">
      <alignment vertical="center" shrinkToFit="1"/>
    </xf>
    <xf numFmtId="0" fontId="5" fillId="0" borderId="9" xfId="0" applyFont="1" applyBorder="1" applyAlignment="1">
      <alignment horizontal="justify" vertical="center" wrapText="1"/>
    </xf>
    <xf numFmtId="0" fontId="5" fillId="0" borderId="12" xfId="0" applyFont="1" applyBorder="1" applyAlignment="1">
      <alignment horizontal="justify" vertical="center" wrapText="1"/>
    </xf>
    <xf numFmtId="0" fontId="11" fillId="0" borderId="1" xfId="0" applyFont="1" applyBorder="1" applyAlignment="1">
      <alignment horizontal="right" vertical="center" wrapText="1"/>
    </xf>
    <xf numFmtId="0" fontId="2" fillId="2" borderId="7" xfId="0" applyFont="1" applyFill="1" applyBorder="1"/>
    <xf numFmtId="0" fontId="12" fillId="2" borderId="5" xfId="0" applyFont="1" applyFill="1" applyBorder="1" applyAlignment="1">
      <alignment horizontal="right" vertical="center" wrapText="1"/>
    </xf>
    <xf numFmtId="0" fontId="11" fillId="0" borderId="5" xfId="0" applyFont="1" applyBorder="1" applyAlignment="1">
      <alignment horizontal="right" vertical="center" wrapText="1"/>
    </xf>
    <xf numFmtId="0" fontId="2" fillId="2" borderId="14" xfId="0" applyFont="1" applyFill="1" applyBorder="1"/>
    <xf numFmtId="0" fontId="10" fillId="2" borderId="7" xfId="0" applyFont="1" applyFill="1" applyBorder="1" applyAlignment="1">
      <alignment horizontal="right" vertical="center" wrapText="1"/>
    </xf>
    <xf numFmtId="0" fontId="6" fillId="0" borderId="5" xfId="0" applyFont="1" applyBorder="1" applyAlignment="1">
      <alignment horizontal="right"/>
    </xf>
    <xf numFmtId="0" fontId="3" fillId="2" borderId="3"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wrapText="1"/>
    </xf>
    <xf numFmtId="0" fontId="3" fillId="2" borderId="9" xfId="0" applyFont="1" applyFill="1" applyBorder="1" applyAlignment="1">
      <alignment horizontal="center" vertical="center" textRotation="255" wrapText="1"/>
    </xf>
    <xf numFmtId="0" fontId="3" fillId="2" borderId="11" xfId="0" applyFont="1" applyFill="1" applyBorder="1" applyAlignment="1">
      <alignment horizontal="right" vertical="center" wrapText="1"/>
    </xf>
    <xf numFmtId="0" fontId="3" fillId="2" borderId="8"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 fillId="2" borderId="2"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2" xfId="0" applyFont="1" applyFill="1" applyBorder="1" applyAlignment="1">
      <alignment horizontal="right" vertical="center" wrapText="1"/>
    </xf>
    <xf numFmtId="0" fontId="8" fillId="0" borderId="0" xfId="0" applyFont="1" applyAlignment="1">
      <alignment horizontal="left"/>
    </xf>
    <xf numFmtId="0" fontId="9" fillId="0" borderId="13" xfId="0" applyFont="1" applyBorder="1" applyAlignment="1">
      <alignment horizontal="center" vertical="center"/>
    </xf>
    <xf numFmtId="0" fontId="3" fillId="2" borderId="15" xfId="0" applyFont="1" applyFill="1" applyBorder="1" applyAlignment="1">
      <alignment horizontal="center" vertical="center" textRotation="255" wrapText="1"/>
    </xf>
    <xf numFmtId="0" fontId="3" fillId="2" borderId="16" xfId="0" applyFont="1" applyFill="1" applyBorder="1" applyAlignment="1">
      <alignment horizontal="center" vertical="center" textRotation="255" wrapText="1"/>
    </xf>
    <xf numFmtId="0" fontId="2" fillId="2" borderId="1" xfId="0" applyFont="1" applyFill="1" applyBorder="1" applyAlignment="1">
      <alignment horizontal="center" vertical="center" shrinkToFit="1"/>
    </xf>
    <xf numFmtId="0" fontId="3" fillId="2" borderId="8"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2"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6" xfId="0" applyFont="1" applyFill="1" applyBorder="1" applyAlignment="1">
      <alignment horizontal="center" vertical="center" textRotation="255"/>
    </xf>
    <xf numFmtId="0" fontId="2" fillId="0" borderId="1" xfId="0" applyFont="1" applyBorder="1" applyAlignment="1">
      <alignment horizontal="center" vertical="center" shrinkToFit="1"/>
    </xf>
    <xf numFmtId="0" fontId="5" fillId="0" borderId="5" xfId="0" applyFont="1" applyBorder="1" applyAlignment="1">
      <alignment horizontal="center" vertical="center" textRotation="255"/>
    </xf>
    <xf numFmtId="0" fontId="3" fillId="3" borderId="12" xfId="0" applyFont="1" applyFill="1" applyBorder="1" applyAlignment="1">
      <alignment horizontal="center" vertical="center" wrapText="1"/>
    </xf>
    <xf numFmtId="0" fontId="3" fillId="3" borderId="12" xfId="0" applyFont="1" applyFill="1" applyBorder="1" applyAlignment="1">
      <alignment horizontal="justify" vertical="center" wrapText="1"/>
    </xf>
  </cellXfs>
  <cellStyles count="1">
    <cellStyle name="標準" xfId="0" builtinId="0"/>
  </cellStyles>
  <dxfs count="0"/>
  <tableStyles count="0" defaultTableStyle="TableStyleMedium2" defaultPivotStyle="PivotStyleMedium9"/>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80" zoomScaleNormal="80" workbookViewId="0">
      <selection activeCell="E10" sqref="E10"/>
    </sheetView>
  </sheetViews>
  <sheetFormatPr defaultRowHeight="13.5" x14ac:dyDescent="0.15"/>
  <cols>
    <col min="1" max="3" width="5" style="1" customWidth="1"/>
    <col min="4" max="4" width="9" style="1"/>
    <col min="5" max="5" width="81.5" style="1" customWidth="1"/>
    <col min="6" max="7" width="17.125" style="18" bestFit="1" customWidth="1"/>
  </cols>
  <sheetData>
    <row r="1" spans="1:7" x14ac:dyDescent="0.15">
      <c r="A1" s="89" t="s">
        <v>156</v>
      </c>
      <c r="B1" s="89"/>
      <c r="C1" s="89"/>
      <c r="D1" s="89"/>
      <c r="E1" s="89"/>
      <c r="F1" s="89"/>
      <c r="G1" s="89"/>
    </row>
    <row r="2" spans="1:7" ht="22.5" customHeight="1" x14ac:dyDescent="0.15">
      <c r="A2" s="90" t="s">
        <v>157</v>
      </c>
      <c r="B2" s="90"/>
      <c r="C2" s="90"/>
      <c r="D2" s="90"/>
      <c r="E2" s="90"/>
      <c r="F2" s="90"/>
      <c r="G2" s="90"/>
    </row>
    <row r="3" spans="1:7" ht="22.5" customHeight="1" x14ac:dyDescent="0.15">
      <c r="A3" s="93" t="s">
        <v>22</v>
      </c>
      <c r="B3" s="93"/>
      <c r="C3" s="93"/>
      <c r="D3" s="93"/>
      <c r="E3" s="3" t="s">
        <v>0</v>
      </c>
      <c r="F3" s="10" t="s">
        <v>153</v>
      </c>
      <c r="G3" s="10" t="s">
        <v>154</v>
      </c>
    </row>
    <row r="4" spans="1:7" ht="21" customHeight="1" x14ac:dyDescent="0.15">
      <c r="A4" s="91" t="s">
        <v>2</v>
      </c>
      <c r="B4" s="85" t="s">
        <v>3</v>
      </c>
      <c r="C4" s="85" t="s">
        <v>4</v>
      </c>
      <c r="D4" s="4" t="s">
        <v>78</v>
      </c>
      <c r="E4" s="5" t="s">
        <v>142</v>
      </c>
      <c r="F4" s="88"/>
      <c r="G4" s="88"/>
    </row>
    <row r="5" spans="1:7" ht="22.5" customHeight="1" x14ac:dyDescent="0.15">
      <c r="A5" s="92"/>
      <c r="B5" s="86"/>
      <c r="C5" s="86"/>
      <c r="D5" s="14"/>
      <c r="E5" s="15" t="s">
        <v>65</v>
      </c>
      <c r="F5" s="83"/>
      <c r="G5" s="83"/>
    </row>
    <row r="6" spans="1:7" ht="21" customHeight="1" x14ac:dyDescent="0.15">
      <c r="A6" s="92"/>
      <c r="B6" s="86"/>
      <c r="C6" s="86"/>
      <c r="D6" s="16" t="s">
        <v>79</v>
      </c>
      <c r="E6" s="17" t="s">
        <v>59</v>
      </c>
      <c r="F6" s="16" t="s">
        <v>169</v>
      </c>
      <c r="G6" s="16" t="s">
        <v>169</v>
      </c>
    </row>
    <row r="7" spans="1:7" ht="21" customHeight="1" x14ac:dyDescent="0.15">
      <c r="A7" s="92"/>
      <c r="B7" s="86"/>
      <c r="C7" s="86"/>
      <c r="D7" s="16" t="s">
        <v>77</v>
      </c>
      <c r="E7" s="17" t="s">
        <v>58</v>
      </c>
      <c r="F7" s="16" t="s">
        <v>169</v>
      </c>
      <c r="G7" s="16" t="s">
        <v>169</v>
      </c>
    </row>
    <row r="8" spans="1:7" ht="21" customHeight="1" x14ac:dyDescent="0.15">
      <c r="A8" s="92"/>
      <c r="B8" s="86"/>
      <c r="C8" s="86"/>
      <c r="D8" s="16" t="s">
        <v>80</v>
      </c>
      <c r="E8" s="17" t="s">
        <v>168</v>
      </c>
      <c r="F8" s="16" t="s">
        <v>169</v>
      </c>
      <c r="G8" s="16" t="s">
        <v>169</v>
      </c>
    </row>
    <row r="9" spans="1:7" ht="21" customHeight="1" x14ac:dyDescent="0.15">
      <c r="A9" s="92"/>
      <c r="B9" s="86"/>
      <c r="C9" s="86"/>
      <c r="D9" s="16" t="s">
        <v>81</v>
      </c>
      <c r="E9" s="17" t="s">
        <v>166</v>
      </c>
      <c r="F9" s="16" t="s">
        <v>169</v>
      </c>
      <c r="G9" s="16" t="s">
        <v>169</v>
      </c>
    </row>
    <row r="10" spans="1:7" ht="21" customHeight="1" x14ac:dyDescent="0.15">
      <c r="A10" s="92"/>
      <c r="B10" s="86"/>
      <c r="C10" s="86"/>
      <c r="D10" s="16" t="s">
        <v>82</v>
      </c>
      <c r="E10" s="17" t="s">
        <v>167</v>
      </c>
      <c r="F10" s="16" t="s">
        <v>169</v>
      </c>
      <c r="G10" s="16" t="s">
        <v>169</v>
      </c>
    </row>
    <row r="11" spans="1:7" ht="21" customHeight="1" x14ac:dyDescent="0.15">
      <c r="A11" s="92"/>
      <c r="B11" s="86"/>
      <c r="C11" s="86"/>
      <c r="D11" s="14" t="s">
        <v>83</v>
      </c>
      <c r="E11" s="15" t="s">
        <v>66</v>
      </c>
      <c r="F11" s="20"/>
      <c r="G11" s="20"/>
    </row>
    <row r="12" spans="1:7" ht="21" customHeight="1" x14ac:dyDescent="0.15">
      <c r="A12" s="92"/>
      <c r="B12" s="86"/>
      <c r="C12" s="86"/>
      <c r="D12" s="14" t="s">
        <v>84</v>
      </c>
      <c r="E12" s="15" t="s">
        <v>63</v>
      </c>
      <c r="F12" s="22"/>
      <c r="G12" s="22"/>
    </row>
    <row r="13" spans="1:7" ht="21" customHeight="1" x14ac:dyDescent="0.15">
      <c r="A13" s="92"/>
      <c r="B13" s="86"/>
      <c r="C13" s="79"/>
      <c r="D13" s="6" t="s">
        <v>85</v>
      </c>
      <c r="E13" s="7" t="s">
        <v>64</v>
      </c>
      <c r="F13" s="23"/>
      <c r="G13" s="23"/>
    </row>
    <row r="14" spans="1:7" s="38" customFormat="1" ht="22.5" customHeight="1" x14ac:dyDescent="0.2">
      <c r="A14" s="92"/>
      <c r="B14" s="87"/>
      <c r="C14" s="35"/>
      <c r="D14" s="36"/>
      <c r="E14" s="74" t="s">
        <v>161</v>
      </c>
      <c r="F14" s="37">
        <f>SUM(F4:F13)</f>
        <v>0</v>
      </c>
      <c r="G14" s="37">
        <f>SUM(G4:G13)</f>
        <v>0</v>
      </c>
    </row>
    <row r="15" spans="1:7" ht="21" customHeight="1" x14ac:dyDescent="0.15">
      <c r="A15" s="92"/>
      <c r="B15" s="86" t="s">
        <v>152</v>
      </c>
      <c r="C15" s="85" t="s">
        <v>155</v>
      </c>
      <c r="D15" s="8" t="s">
        <v>5</v>
      </c>
      <c r="E15" s="9" t="s">
        <v>53</v>
      </c>
      <c r="F15" s="88"/>
      <c r="G15" s="88"/>
    </row>
    <row r="16" spans="1:7" ht="22.5" customHeight="1" x14ac:dyDescent="0.15">
      <c r="A16" s="92"/>
      <c r="B16" s="86"/>
      <c r="C16" s="86"/>
      <c r="D16" s="4"/>
      <c r="E16" s="5" t="s">
        <v>6</v>
      </c>
      <c r="F16" s="84"/>
      <c r="G16" s="84"/>
    </row>
    <row r="17" spans="1:7" ht="21" customHeight="1" x14ac:dyDescent="0.15">
      <c r="A17" s="92"/>
      <c r="B17" s="86"/>
      <c r="C17" s="86"/>
      <c r="D17" s="28" t="s">
        <v>86</v>
      </c>
      <c r="E17" s="29" t="s">
        <v>52</v>
      </c>
      <c r="F17" s="82"/>
      <c r="G17" s="82"/>
    </row>
    <row r="18" spans="1:7" ht="22.5" customHeight="1" x14ac:dyDescent="0.15">
      <c r="A18" s="92"/>
      <c r="B18" s="86"/>
      <c r="C18" s="86"/>
      <c r="D18" s="14"/>
      <c r="E18" s="15" t="s">
        <v>170</v>
      </c>
      <c r="F18" s="83"/>
      <c r="G18" s="83"/>
    </row>
    <row r="19" spans="1:7" ht="21" customHeight="1" x14ac:dyDescent="0.15">
      <c r="A19" s="92"/>
      <c r="B19" s="86"/>
      <c r="C19" s="86"/>
      <c r="D19" s="28" t="s">
        <v>87</v>
      </c>
      <c r="E19" s="29" t="s">
        <v>56</v>
      </c>
      <c r="F19" s="82"/>
      <c r="G19" s="82"/>
    </row>
    <row r="20" spans="1:7" ht="22.5" customHeight="1" x14ac:dyDescent="0.15">
      <c r="A20" s="92"/>
      <c r="B20" s="86"/>
      <c r="C20" s="86"/>
      <c r="D20" s="14"/>
      <c r="E20" s="15" t="s">
        <v>171</v>
      </c>
      <c r="F20" s="83"/>
      <c r="G20" s="83"/>
    </row>
    <row r="21" spans="1:7" ht="21" customHeight="1" x14ac:dyDescent="0.15">
      <c r="A21" s="92"/>
      <c r="B21" s="86"/>
      <c r="C21" s="86"/>
      <c r="D21" s="28" t="s">
        <v>88</v>
      </c>
      <c r="E21" s="29" t="s">
        <v>54</v>
      </c>
      <c r="F21" s="82"/>
      <c r="G21" s="82"/>
    </row>
    <row r="22" spans="1:7" ht="22.5" customHeight="1" x14ac:dyDescent="0.15">
      <c r="A22" s="92"/>
      <c r="B22" s="86"/>
      <c r="C22" s="86"/>
      <c r="D22" s="14"/>
      <c r="E22" s="15" t="s">
        <v>172</v>
      </c>
      <c r="F22" s="83"/>
      <c r="G22" s="83"/>
    </row>
    <row r="23" spans="1:7" ht="21" customHeight="1" x14ac:dyDescent="0.15">
      <c r="A23" s="92"/>
      <c r="B23" s="86"/>
      <c r="C23" s="86"/>
      <c r="D23" s="28" t="s">
        <v>89</v>
      </c>
      <c r="E23" s="29" t="s">
        <v>51</v>
      </c>
      <c r="F23" s="82"/>
      <c r="G23" s="82"/>
    </row>
    <row r="24" spans="1:7" ht="22.5" customHeight="1" x14ac:dyDescent="0.15">
      <c r="A24" s="92"/>
      <c r="B24" s="86"/>
      <c r="C24" s="86"/>
      <c r="D24" s="14"/>
      <c r="E24" s="15" t="s">
        <v>55</v>
      </c>
      <c r="F24" s="83"/>
      <c r="G24" s="83"/>
    </row>
    <row r="25" spans="1:7" ht="21" customHeight="1" x14ac:dyDescent="0.15">
      <c r="A25" s="92"/>
      <c r="B25" s="86"/>
      <c r="C25" s="86"/>
      <c r="D25" s="30" t="s">
        <v>90</v>
      </c>
      <c r="E25" s="31" t="s">
        <v>57</v>
      </c>
      <c r="F25" s="30" t="s">
        <v>169</v>
      </c>
      <c r="G25" s="30" t="s">
        <v>169</v>
      </c>
    </row>
    <row r="26" spans="1:7" ht="21" customHeight="1" x14ac:dyDescent="0.15">
      <c r="A26" s="92"/>
      <c r="B26" s="86"/>
      <c r="C26" s="86"/>
      <c r="D26" s="32" t="s">
        <v>91</v>
      </c>
      <c r="E26" s="33" t="s">
        <v>15</v>
      </c>
      <c r="F26" s="34"/>
      <c r="G26" s="34"/>
    </row>
    <row r="27" spans="1:7" ht="21" customHeight="1" x14ac:dyDescent="0.15">
      <c r="A27" s="92"/>
      <c r="B27" s="86"/>
      <c r="C27" s="86"/>
      <c r="D27" s="28" t="s">
        <v>138</v>
      </c>
      <c r="E27" s="29" t="s">
        <v>67</v>
      </c>
      <c r="F27" s="82"/>
      <c r="G27" s="82"/>
    </row>
    <row r="28" spans="1:7" ht="21" customHeight="1" x14ac:dyDescent="0.15">
      <c r="A28" s="92"/>
      <c r="B28" s="86"/>
      <c r="C28" s="86"/>
      <c r="D28" s="14"/>
      <c r="E28" s="15" t="s">
        <v>135</v>
      </c>
      <c r="F28" s="83"/>
      <c r="G28" s="83"/>
    </row>
    <row r="29" spans="1:7" ht="21" customHeight="1" x14ac:dyDescent="0.15">
      <c r="A29" s="92"/>
      <c r="B29" s="86"/>
      <c r="C29" s="86"/>
      <c r="D29" s="28" t="s">
        <v>139</v>
      </c>
      <c r="E29" s="29" t="s">
        <v>136</v>
      </c>
      <c r="F29" s="82"/>
      <c r="G29" s="82"/>
    </row>
    <row r="30" spans="1:7" ht="21" customHeight="1" x14ac:dyDescent="0.15">
      <c r="A30" s="92"/>
      <c r="B30" s="86"/>
      <c r="C30" s="86"/>
      <c r="D30" s="14"/>
      <c r="E30" s="15" t="s">
        <v>69</v>
      </c>
      <c r="F30" s="83"/>
      <c r="G30" s="83"/>
    </row>
    <row r="31" spans="1:7" ht="21" customHeight="1" x14ac:dyDescent="0.15">
      <c r="A31" s="92"/>
      <c r="B31" s="86"/>
      <c r="C31" s="86"/>
      <c r="D31" s="4" t="s">
        <v>92</v>
      </c>
      <c r="E31" s="5" t="s">
        <v>137</v>
      </c>
      <c r="F31" s="84"/>
      <c r="G31" s="84"/>
    </row>
    <row r="32" spans="1:7" ht="22.5" customHeight="1" x14ac:dyDescent="0.15">
      <c r="A32" s="92"/>
      <c r="B32" s="86"/>
      <c r="C32" s="86"/>
      <c r="D32" s="14"/>
      <c r="E32" s="15" t="s">
        <v>68</v>
      </c>
      <c r="F32" s="83"/>
      <c r="G32" s="83"/>
    </row>
    <row r="33" spans="1:7" ht="21" customHeight="1" x14ac:dyDescent="0.15">
      <c r="A33" s="92"/>
      <c r="B33" s="86"/>
      <c r="C33" s="94"/>
      <c r="D33" s="14" t="s">
        <v>93</v>
      </c>
      <c r="E33" s="15" t="s">
        <v>72</v>
      </c>
      <c r="F33" s="21"/>
      <c r="G33" s="21"/>
    </row>
    <row r="34" spans="1:7" ht="24" customHeight="1" x14ac:dyDescent="0.15">
      <c r="A34" s="92"/>
      <c r="B34" s="86"/>
      <c r="C34" s="14" t="s">
        <v>70</v>
      </c>
      <c r="D34" s="14" t="s">
        <v>140</v>
      </c>
      <c r="E34" s="15" t="s">
        <v>50</v>
      </c>
      <c r="F34" s="21"/>
      <c r="G34" s="21"/>
    </row>
    <row r="35" spans="1:7" ht="24" customHeight="1" x14ac:dyDescent="0.15">
      <c r="A35" s="92"/>
      <c r="B35" s="86"/>
      <c r="C35" s="6" t="s">
        <v>71</v>
      </c>
      <c r="D35" s="6" t="s">
        <v>141</v>
      </c>
      <c r="E35" s="7" t="s">
        <v>143</v>
      </c>
      <c r="F35" s="24"/>
      <c r="G35" s="24"/>
    </row>
    <row r="36" spans="1:7" s="38" customFormat="1" ht="22.5" customHeight="1" x14ac:dyDescent="0.2">
      <c r="A36" s="92"/>
      <c r="B36" s="39"/>
      <c r="C36" s="36"/>
      <c r="D36" s="36"/>
      <c r="E36" s="74" t="s">
        <v>161</v>
      </c>
      <c r="F36" s="40">
        <f>SUM(F15:F35)</f>
        <v>0</v>
      </c>
      <c r="G36" s="40">
        <f>SUM(G15:G35)</f>
        <v>0</v>
      </c>
    </row>
    <row r="37" spans="1:7" ht="21" customHeight="1" x14ac:dyDescent="0.15">
      <c r="A37" s="92"/>
      <c r="B37" s="80" t="s">
        <v>7</v>
      </c>
      <c r="C37" s="80" t="s">
        <v>4</v>
      </c>
      <c r="D37" s="8" t="s">
        <v>94</v>
      </c>
      <c r="E37" s="9" t="s">
        <v>60</v>
      </c>
      <c r="F37" s="19"/>
      <c r="G37" s="19"/>
    </row>
    <row r="38" spans="1:7" ht="21" customHeight="1" x14ac:dyDescent="0.15">
      <c r="A38" s="92"/>
      <c r="B38" s="80"/>
      <c r="C38" s="80"/>
      <c r="D38" s="30" t="s">
        <v>95</v>
      </c>
      <c r="E38" s="31" t="s">
        <v>8</v>
      </c>
      <c r="F38" s="30" t="s">
        <v>169</v>
      </c>
      <c r="G38" s="30" t="s">
        <v>169</v>
      </c>
    </row>
    <row r="39" spans="1:7" ht="21" customHeight="1" x14ac:dyDescent="0.15">
      <c r="A39" s="92"/>
      <c r="B39" s="80"/>
      <c r="C39" s="80"/>
      <c r="D39" s="30" t="s">
        <v>96</v>
      </c>
      <c r="E39" s="31" t="s">
        <v>9</v>
      </c>
      <c r="F39" s="30" t="s">
        <v>169</v>
      </c>
      <c r="G39" s="30" t="s">
        <v>169</v>
      </c>
    </row>
    <row r="40" spans="1:7" ht="21" customHeight="1" x14ac:dyDescent="0.15">
      <c r="A40" s="92"/>
      <c r="B40" s="80"/>
      <c r="C40" s="81"/>
      <c r="D40" s="30" t="s">
        <v>97</v>
      </c>
      <c r="E40" s="31" t="s">
        <v>10</v>
      </c>
      <c r="F40" s="30" t="s">
        <v>169</v>
      </c>
      <c r="G40" s="30" t="s">
        <v>169</v>
      </c>
    </row>
    <row r="41" spans="1:7" ht="21" customHeight="1" x14ac:dyDescent="0.15">
      <c r="A41" s="92"/>
      <c r="B41" s="80"/>
      <c r="C41" s="79" t="s">
        <v>18</v>
      </c>
      <c r="D41" s="30" t="s">
        <v>98</v>
      </c>
      <c r="E41" s="31" t="s">
        <v>160</v>
      </c>
      <c r="F41" s="30" t="s">
        <v>169</v>
      </c>
      <c r="G41" s="30" t="s">
        <v>169</v>
      </c>
    </row>
    <row r="42" spans="1:7" ht="21" customHeight="1" x14ac:dyDescent="0.15">
      <c r="A42" s="92"/>
      <c r="B42" s="80"/>
      <c r="C42" s="80"/>
      <c r="D42" s="30" t="s">
        <v>99</v>
      </c>
      <c r="E42" s="31" t="s">
        <v>61</v>
      </c>
      <c r="F42" s="30" t="s">
        <v>169</v>
      </c>
      <c r="G42" s="30" t="s">
        <v>169</v>
      </c>
    </row>
    <row r="43" spans="1:7" ht="21" customHeight="1" x14ac:dyDescent="0.15">
      <c r="A43" s="92"/>
      <c r="B43" s="80"/>
      <c r="C43" s="81"/>
      <c r="D43" s="30" t="s">
        <v>100</v>
      </c>
      <c r="E43" s="31" t="s">
        <v>151</v>
      </c>
      <c r="F43" s="30" t="s">
        <v>169</v>
      </c>
      <c r="G43" s="30" t="s">
        <v>169</v>
      </c>
    </row>
    <row r="44" spans="1:7" ht="21" customHeight="1" x14ac:dyDescent="0.15">
      <c r="A44" s="92"/>
      <c r="B44" s="80"/>
      <c r="C44" s="79" t="s">
        <v>49</v>
      </c>
      <c r="D44" s="30" t="s">
        <v>101</v>
      </c>
      <c r="E44" s="31" t="s">
        <v>19</v>
      </c>
      <c r="F44" s="30" t="s">
        <v>169</v>
      </c>
      <c r="G44" s="30" t="s">
        <v>169</v>
      </c>
    </row>
    <row r="45" spans="1:7" ht="21" customHeight="1" x14ac:dyDescent="0.15">
      <c r="A45" s="92"/>
      <c r="B45" s="80"/>
      <c r="C45" s="80"/>
      <c r="D45" s="30" t="s">
        <v>102</v>
      </c>
      <c r="E45" s="31" t="s">
        <v>159</v>
      </c>
      <c r="F45" s="30" t="s">
        <v>169</v>
      </c>
      <c r="G45" s="30" t="s">
        <v>169</v>
      </c>
    </row>
    <row r="46" spans="1:7" ht="21" customHeight="1" x14ac:dyDescent="0.15">
      <c r="A46" s="92"/>
      <c r="B46" s="80"/>
      <c r="C46" s="80"/>
      <c r="D46" s="30" t="s">
        <v>103</v>
      </c>
      <c r="E46" s="31" t="s">
        <v>20</v>
      </c>
      <c r="F46" s="30" t="s">
        <v>169</v>
      </c>
      <c r="G46" s="30" t="s">
        <v>169</v>
      </c>
    </row>
    <row r="47" spans="1:7" ht="21" customHeight="1" x14ac:dyDescent="0.15">
      <c r="A47" s="92"/>
      <c r="B47" s="80"/>
      <c r="C47" s="80"/>
      <c r="D47" s="30" t="s">
        <v>104</v>
      </c>
      <c r="E47" s="31" t="s">
        <v>21</v>
      </c>
      <c r="F47" s="30" t="s">
        <v>169</v>
      </c>
      <c r="G47" s="30" t="s">
        <v>169</v>
      </c>
    </row>
    <row r="48" spans="1:7" ht="21" customHeight="1" x14ac:dyDescent="0.15">
      <c r="A48" s="92"/>
      <c r="B48" s="85"/>
      <c r="C48" s="80"/>
      <c r="D48" s="12" t="s">
        <v>105</v>
      </c>
      <c r="E48" s="13" t="s">
        <v>62</v>
      </c>
      <c r="F48" s="12" t="s">
        <v>169</v>
      </c>
      <c r="G48" s="12" t="s">
        <v>169</v>
      </c>
    </row>
    <row r="49" spans="1:7" s="38" customFormat="1" ht="22.5" customHeight="1" x14ac:dyDescent="0.2">
      <c r="A49" s="92"/>
      <c r="B49" s="39"/>
      <c r="C49" s="41"/>
      <c r="D49" s="42"/>
      <c r="E49" s="74" t="s">
        <v>161</v>
      </c>
      <c r="F49" s="43">
        <f>SUM(F37:F48)</f>
        <v>0</v>
      </c>
      <c r="G49" s="43">
        <f>SUM(G37:G48)</f>
        <v>0</v>
      </c>
    </row>
    <row r="50" spans="1:7" ht="21" customHeight="1" x14ac:dyDescent="0.15">
      <c r="A50" s="92"/>
      <c r="B50" s="85" t="s">
        <v>11</v>
      </c>
      <c r="C50" s="95" t="s">
        <v>4</v>
      </c>
      <c r="D50" s="25" t="s">
        <v>106</v>
      </c>
      <c r="E50" s="26" t="s">
        <v>74</v>
      </c>
      <c r="F50" s="27"/>
      <c r="G50" s="27"/>
    </row>
    <row r="51" spans="1:7" ht="21" customHeight="1" x14ac:dyDescent="0.15">
      <c r="A51" s="92"/>
      <c r="B51" s="86"/>
      <c r="C51" s="95"/>
      <c r="D51" s="32" t="s">
        <v>13</v>
      </c>
      <c r="E51" s="33" t="s">
        <v>14</v>
      </c>
      <c r="F51" s="34"/>
      <c r="G51" s="34"/>
    </row>
    <row r="52" spans="1:7" ht="21" customHeight="1" x14ac:dyDescent="0.15">
      <c r="A52" s="92"/>
      <c r="B52" s="86"/>
      <c r="C52" s="95"/>
      <c r="D52" s="32" t="s">
        <v>107</v>
      </c>
      <c r="E52" s="33" t="s">
        <v>76</v>
      </c>
      <c r="F52" s="34"/>
      <c r="G52" s="34"/>
    </row>
    <row r="53" spans="1:7" ht="21" customHeight="1" x14ac:dyDescent="0.15">
      <c r="A53" s="92"/>
      <c r="B53" s="86"/>
      <c r="C53" s="95"/>
      <c r="D53" s="32" t="s">
        <v>108</v>
      </c>
      <c r="E53" s="33" t="s">
        <v>75</v>
      </c>
      <c r="F53" s="34"/>
      <c r="G53" s="34"/>
    </row>
    <row r="54" spans="1:7" ht="21" customHeight="1" x14ac:dyDescent="0.15">
      <c r="A54" s="92"/>
      <c r="B54" s="86"/>
      <c r="C54" s="95"/>
      <c r="D54" s="32" t="s">
        <v>109</v>
      </c>
      <c r="E54" s="33" t="s">
        <v>12</v>
      </c>
      <c r="F54" s="34"/>
      <c r="G54" s="34"/>
    </row>
    <row r="55" spans="1:7" ht="21" customHeight="1" x14ac:dyDescent="0.15">
      <c r="A55" s="92"/>
      <c r="B55" s="86"/>
      <c r="C55" s="95"/>
      <c r="D55" s="32" t="s">
        <v>110</v>
      </c>
      <c r="E55" s="33" t="s">
        <v>73</v>
      </c>
      <c r="F55" s="34"/>
      <c r="G55" s="34"/>
    </row>
    <row r="56" spans="1:7" ht="21" customHeight="1" x14ac:dyDescent="0.15">
      <c r="A56" s="92"/>
      <c r="B56" s="86"/>
      <c r="C56" s="95"/>
      <c r="D56" s="112" t="s">
        <v>111</v>
      </c>
      <c r="E56" s="113" t="s">
        <v>16</v>
      </c>
      <c r="F56" s="30" t="s">
        <v>169</v>
      </c>
      <c r="G56" s="30" t="s">
        <v>169</v>
      </c>
    </row>
    <row r="57" spans="1:7" s="38" customFormat="1" ht="22.5" customHeight="1" x14ac:dyDescent="0.2">
      <c r="A57" s="92"/>
      <c r="B57" s="87"/>
      <c r="C57" s="41"/>
      <c r="D57" s="42"/>
      <c r="E57" s="74" t="s">
        <v>161</v>
      </c>
      <c r="F57" s="43">
        <f>SUM(F50:F56)</f>
        <v>0</v>
      </c>
      <c r="G57" s="43">
        <f>SUM(G50:G56)</f>
        <v>0</v>
      </c>
    </row>
    <row r="58" spans="1:7" ht="22.5" customHeight="1" x14ac:dyDescent="0.2">
      <c r="A58" s="87"/>
      <c r="B58" s="44"/>
      <c r="C58" s="44"/>
      <c r="D58" s="44"/>
      <c r="E58" s="78" t="s">
        <v>162</v>
      </c>
      <c r="F58" s="43">
        <f>F14+F36+F49+F57</f>
        <v>0</v>
      </c>
      <c r="G58" s="43">
        <f>G14+G36+G49+G57</f>
        <v>0</v>
      </c>
    </row>
  </sheetData>
  <mergeCells count="32">
    <mergeCell ref="A1:G1"/>
    <mergeCell ref="A2:G2"/>
    <mergeCell ref="A4:A58"/>
    <mergeCell ref="A3:D3"/>
    <mergeCell ref="C37:C40"/>
    <mergeCell ref="C4:C13"/>
    <mergeCell ref="B15:B35"/>
    <mergeCell ref="C15:C33"/>
    <mergeCell ref="B37:B48"/>
    <mergeCell ref="B4:B14"/>
    <mergeCell ref="G19:G20"/>
    <mergeCell ref="G21:G22"/>
    <mergeCell ref="G23:G24"/>
    <mergeCell ref="G27:G28"/>
    <mergeCell ref="C50:C56"/>
    <mergeCell ref="C44:C48"/>
    <mergeCell ref="C41:C43"/>
    <mergeCell ref="G29:G30"/>
    <mergeCell ref="G31:G32"/>
    <mergeCell ref="B50:B57"/>
    <mergeCell ref="G4:G5"/>
    <mergeCell ref="F4:F5"/>
    <mergeCell ref="F31:F32"/>
    <mergeCell ref="F29:F30"/>
    <mergeCell ref="F27:F28"/>
    <mergeCell ref="F23:F24"/>
    <mergeCell ref="F21:F22"/>
    <mergeCell ref="F19:F20"/>
    <mergeCell ref="F17:F18"/>
    <mergeCell ref="F15:F16"/>
    <mergeCell ref="G15:G16"/>
    <mergeCell ref="G17:G18"/>
  </mergeCells>
  <phoneticPr fontId="4"/>
  <pageMargins left="0.35433070866141736" right="0.31496062992125984" top="0.23622047244094491" bottom="0.23622047244094491" header="0.19685039370078741" footer="0.15748031496062992"/>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workbookViewId="0">
      <selection activeCell="E17" sqref="E17"/>
    </sheetView>
  </sheetViews>
  <sheetFormatPr defaultRowHeight="13.5" x14ac:dyDescent="0.15"/>
  <cols>
    <col min="1" max="3" width="5" style="1" customWidth="1"/>
    <col min="4" max="4" width="9" style="1"/>
    <col min="5" max="5" width="74" style="1" customWidth="1"/>
    <col min="6" max="7" width="17.125" style="18" customWidth="1"/>
  </cols>
  <sheetData>
    <row r="1" spans="1:7" x14ac:dyDescent="0.15">
      <c r="A1" s="89" t="s">
        <v>156</v>
      </c>
      <c r="B1" s="89"/>
      <c r="C1" s="89"/>
      <c r="D1" s="89"/>
      <c r="E1" s="89"/>
      <c r="F1" s="89"/>
      <c r="G1" s="89"/>
    </row>
    <row r="2" spans="1:7" ht="17.25" x14ac:dyDescent="0.15">
      <c r="A2" s="90" t="s">
        <v>158</v>
      </c>
      <c r="B2" s="90"/>
      <c r="C2" s="90"/>
      <c r="D2" s="90"/>
      <c r="E2" s="90"/>
      <c r="F2" s="90"/>
      <c r="G2" s="90"/>
    </row>
    <row r="3" spans="1:7" ht="14.25" customHeight="1" x14ac:dyDescent="0.15">
      <c r="A3" s="110" t="s">
        <v>22</v>
      </c>
      <c r="B3" s="110"/>
      <c r="C3" s="110"/>
      <c r="D3" s="110"/>
      <c r="E3" s="11" t="s">
        <v>0</v>
      </c>
      <c r="F3" s="11" t="s">
        <v>1</v>
      </c>
      <c r="G3" s="11" t="s">
        <v>1</v>
      </c>
    </row>
    <row r="4" spans="1:7" ht="27" customHeight="1" x14ac:dyDescent="0.15">
      <c r="A4" s="101" t="s">
        <v>23</v>
      </c>
      <c r="B4" s="98" t="s">
        <v>132</v>
      </c>
      <c r="C4" s="96" t="s">
        <v>4</v>
      </c>
      <c r="D4" s="51" t="s">
        <v>112</v>
      </c>
      <c r="E4" s="52" t="s">
        <v>46</v>
      </c>
      <c r="F4" s="65"/>
      <c r="G4" s="65"/>
    </row>
    <row r="5" spans="1:7" ht="27" customHeight="1" x14ac:dyDescent="0.15">
      <c r="A5" s="102"/>
      <c r="B5" s="99"/>
      <c r="C5" s="96"/>
      <c r="D5" s="53" t="s">
        <v>24</v>
      </c>
      <c r="E5" s="54" t="s">
        <v>25</v>
      </c>
      <c r="F5" s="66"/>
      <c r="G5" s="66"/>
    </row>
    <row r="6" spans="1:7" ht="27" customHeight="1" x14ac:dyDescent="0.15">
      <c r="A6" s="102"/>
      <c r="B6" s="99"/>
      <c r="C6" s="96"/>
      <c r="D6" s="53" t="s">
        <v>26</v>
      </c>
      <c r="E6" s="54" t="s">
        <v>27</v>
      </c>
      <c r="F6" s="66"/>
      <c r="G6" s="66"/>
    </row>
    <row r="7" spans="1:7" ht="27" customHeight="1" x14ac:dyDescent="0.15">
      <c r="A7" s="102"/>
      <c r="B7" s="99"/>
      <c r="C7" s="96"/>
      <c r="D7" s="55" t="s">
        <v>113</v>
      </c>
      <c r="E7" s="56" t="s">
        <v>28</v>
      </c>
      <c r="F7" s="57" t="s">
        <v>17</v>
      </c>
      <c r="G7" s="57" t="s">
        <v>17</v>
      </c>
    </row>
    <row r="8" spans="1:7" ht="27" customHeight="1" x14ac:dyDescent="0.15">
      <c r="A8" s="102"/>
      <c r="B8" s="99"/>
      <c r="C8" s="96"/>
      <c r="D8" s="58" t="s">
        <v>30</v>
      </c>
      <c r="E8" s="59" t="s">
        <v>29</v>
      </c>
      <c r="F8" s="67"/>
      <c r="G8" s="67"/>
    </row>
    <row r="9" spans="1:7" ht="27" customHeight="1" x14ac:dyDescent="0.15">
      <c r="A9" s="102"/>
      <c r="B9" s="100"/>
      <c r="C9" s="46"/>
      <c r="D9" s="47"/>
      <c r="E9" s="74" t="s">
        <v>161</v>
      </c>
      <c r="F9" s="50">
        <f>SUM(F4:F8)</f>
        <v>0</v>
      </c>
      <c r="G9" s="50">
        <f>SUM(G4:G8)</f>
        <v>0</v>
      </c>
    </row>
    <row r="10" spans="1:7" ht="27" customHeight="1" x14ac:dyDescent="0.15">
      <c r="A10" s="102"/>
      <c r="B10" s="104" t="s">
        <v>133</v>
      </c>
      <c r="C10" s="96" t="s">
        <v>18</v>
      </c>
      <c r="D10" s="51" t="s">
        <v>114</v>
      </c>
      <c r="E10" s="52" t="s">
        <v>173</v>
      </c>
      <c r="F10" s="65"/>
      <c r="G10" s="65"/>
    </row>
    <row r="11" spans="1:7" ht="27" customHeight="1" x14ac:dyDescent="0.15">
      <c r="A11" s="102"/>
      <c r="B11" s="105"/>
      <c r="C11" s="96"/>
      <c r="D11" s="53" t="s">
        <v>35</v>
      </c>
      <c r="E11" s="54" t="s">
        <v>174</v>
      </c>
      <c r="F11" s="66"/>
      <c r="G11" s="66"/>
    </row>
    <row r="12" spans="1:7" ht="27" customHeight="1" x14ac:dyDescent="0.15">
      <c r="A12" s="102"/>
      <c r="B12" s="105"/>
      <c r="C12" s="96"/>
      <c r="D12" s="53" t="s">
        <v>37</v>
      </c>
      <c r="E12" s="60" t="s">
        <v>175</v>
      </c>
      <c r="F12" s="66"/>
      <c r="G12" s="66"/>
    </row>
    <row r="13" spans="1:7" ht="27" customHeight="1" x14ac:dyDescent="0.15">
      <c r="A13" s="102"/>
      <c r="B13" s="105"/>
      <c r="C13" s="96"/>
      <c r="D13" s="53" t="s">
        <v>39</v>
      </c>
      <c r="E13" s="54" t="s">
        <v>144</v>
      </c>
      <c r="F13" s="66"/>
      <c r="G13" s="66"/>
    </row>
    <row r="14" spans="1:7" ht="27" customHeight="1" x14ac:dyDescent="0.15">
      <c r="A14" s="102"/>
      <c r="B14" s="105"/>
      <c r="C14" s="96"/>
      <c r="D14" s="53" t="s">
        <v>40</v>
      </c>
      <c r="E14" s="60" t="s">
        <v>145</v>
      </c>
      <c r="F14" s="66"/>
      <c r="G14" s="66"/>
    </row>
    <row r="15" spans="1:7" ht="27" customHeight="1" x14ac:dyDescent="0.15">
      <c r="A15" s="102"/>
      <c r="B15" s="105"/>
      <c r="C15" s="96"/>
      <c r="D15" s="53" t="s">
        <v>42</v>
      </c>
      <c r="E15" s="60" t="s">
        <v>31</v>
      </c>
      <c r="F15" s="66"/>
      <c r="G15" s="66"/>
    </row>
    <row r="16" spans="1:7" ht="27" customHeight="1" x14ac:dyDescent="0.15">
      <c r="A16" s="102"/>
      <c r="B16" s="105"/>
      <c r="C16" s="96"/>
      <c r="D16" s="61" t="s">
        <v>43</v>
      </c>
      <c r="E16" s="62" t="s">
        <v>146</v>
      </c>
      <c r="F16" s="63" t="s">
        <v>17</v>
      </c>
      <c r="G16" s="63" t="s">
        <v>17</v>
      </c>
    </row>
    <row r="17" spans="1:7" ht="27" customHeight="1" x14ac:dyDescent="0.15">
      <c r="A17" s="102"/>
      <c r="B17" s="106"/>
      <c r="C17" s="45"/>
      <c r="D17" s="47"/>
      <c r="E17" s="74" t="s">
        <v>161</v>
      </c>
      <c r="F17" s="50">
        <f>SUM(F10:F16)</f>
        <v>0</v>
      </c>
      <c r="G17" s="50">
        <f>SUM(G10:G16)</f>
        <v>0</v>
      </c>
    </row>
    <row r="18" spans="1:7" ht="27" customHeight="1" x14ac:dyDescent="0.15">
      <c r="A18" s="102"/>
      <c r="B18" s="107" t="s">
        <v>134</v>
      </c>
      <c r="C18" s="111" t="s">
        <v>32</v>
      </c>
      <c r="D18" s="51" t="s">
        <v>115</v>
      </c>
      <c r="E18" s="52" t="s">
        <v>177</v>
      </c>
      <c r="F18" s="65"/>
      <c r="G18" s="65"/>
    </row>
    <row r="19" spans="1:7" ht="27" customHeight="1" x14ac:dyDescent="0.15">
      <c r="A19" s="102"/>
      <c r="B19" s="108"/>
      <c r="C19" s="111"/>
      <c r="D19" s="53" t="s">
        <v>116</v>
      </c>
      <c r="E19" s="54" t="s">
        <v>178</v>
      </c>
      <c r="F19" s="66"/>
      <c r="G19" s="66"/>
    </row>
    <row r="20" spans="1:7" ht="27" customHeight="1" x14ac:dyDescent="0.15">
      <c r="A20" s="102"/>
      <c r="B20" s="108"/>
      <c r="C20" s="111"/>
      <c r="D20" s="53" t="s">
        <v>117</v>
      </c>
      <c r="E20" s="60" t="s">
        <v>176</v>
      </c>
      <c r="F20" s="66"/>
      <c r="G20" s="66"/>
    </row>
    <row r="21" spans="1:7" ht="27" customHeight="1" x14ac:dyDescent="0.15">
      <c r="A21" s="102"/>
      <c r="B21" s="108"/>
      <c r="C21" s="111"/>
      <c r="D21" s="53" t="s">
        <v>118</v>
      </c>
      <c r="E21" s="54" t="s">
        <v>147</v>
      </c>
      <c r="F21" s="66"/>
      <c r="G21" s="66"/>
    </row>
    <row r="22" spans="1:7" ht="27" customHeight="1" x14ac:dyDescent="0.15">
      <c r="A22" s="102"/>
      <c r="B22" s="108"/>
      <c r="C22" s="111"/>
      <c r="D22" s="53" t="s">
        <v>119</v>
      </c>
      <c r="E22" s="60" t="s">
        <v>179</v>
      </c>
      <c r="F22" s="66"/>
      <c r="G22" s="66"/>
    </row>
    <row r="23" spans="1:7" ht="27" customHeight="1" x14ac:dyDescent="0.15">
      <c r="A23" s="102"/>
      <c r="B23" s="108"/>
      <c r="C23" s="111"/>
      <c r="D23" s="53" t="s">
        <v>120</v>
      </c>
      <c r="E23" s="60" t="s">
        <v>33</v>
      </c>
      <c r="F23" s="66"/>
      <c r="G23" s="66"/>
    </row>
    <row r="24" spans="1:7" ht="27" customHeight="1" x14ac:dyDescent="0.15">
      <c r="A24" s="102"/>
      <c r="B24" s="108"/>
      <c r="C24" s="111"/>
      <c r="D24" s="61" t="s">
        <v>121</v>
      </c>
      <c r="E24" s="64" t="s">
        <v>148</v>
      </c>
      <c r="F24" s="63" t="s">
        <v>17</v>
      </c>
      <c r="G24" s="63" t="s">
        <v>17</v>
      </c>
    </row>
    <row r="25" spans="1:7" ht="27" customHeight="1" x14ac:dyDescent="0.15">
      <c r="A25" s="102"/>
      <c r="B25" s="109"/>
      <c r="C25" s="48"/>
      <c r="D25" s="47"/>
      <c r="E25" s="74" t="s">
        <v>161</v>
      </c>
      <c r="F25" s="68">
        <f>SUM(F18:F24)</f>
        <v>0</v>
      </c>
      <c r="G25" s="68">
        <f>SUM(G18:G24)</f>
        <v>0</v>
      </c>
    </row>
    <row r="26" spans="1:7" ht="27" customHeight="1" x14ac:dyDescent="0.15">
      <c r="A26" s="103"/>
      <c r="B26" s="49"/>
      <c r="C26" s="48"/>
      <c r="D26" s="47"/>
      <c r="E26" s="77" t="s">
        <v>163</v>
      </c>
      <c r="F26" s="69">
        <f>F25+F17+F9</f>
        <v>0</v>
      </c>
      <c r="G26" s="69">
        <f>G25+G17+G9</f>
        <v>0</v>
      </c>
    </row>
    <row r="28" spans="1:7" ht="27" customHeight="1" x14ac:dyDescent="0.15">
      <c r="A28" s="101" t="s">
        <v>34</v>
      </c>
      <c r="B28" s="98" t="s">
        <v>130</v>
      </c>
      <c r="C28" s="96" t="s">
        <v>4</v>
      </c>
      <c r="D28" s="51" t="s">
        <v>122</v>
      </c>
      <c r="E28" s="70" t="s">
        <v>47</v>
      </c>
      <c r="F28" s="51"/>
      <c r="G28" s="51"/>
    </row>
    <row r="29" spans="1:7" ht="27" customHeight="1" x14ac:dyDescent="0.15">
      <c r="A29" s="102"/>
      <c r="B29" s="99"/>
      <c r="C29" s="96"/>
      <c r="D29" s="53" t="s">
        <v>123</v>
      </c>
      <c r="E29" s="60" t="s">
        <v>36</v>
      </c>
      <c r="F29" s="53"/>
      <c r="G29" s="53"/>
    </row>
    <row r="30" spans="1:7" ht="27" customHeight="1" x14ac:dyDescent="0.15">
      <c r="A30" s="102"/>
      <c r="B30" s="99"/>
      <c r="C30" s="96"/>
      <c r="D30" s="53" t="s">
        <v>124</v>
      </c>
      <c r="E30" s="60" t="s">
        <v>149</v>
      </c>
      <c r="F30" s="53"/>
      <c r="G30" s="53"/>
    </row>
    <row r="31" spans="1:7" ht="27" customHeight="1" x14ac:dyDescent="0.15">
      <c r="A31" s="102"/>
      <c r="B31" s="99"/>
      <c r="C31" s="96"/>
      <c r="D31" s="53" t="s">
        <v>125</v>
      </c>
      <c r="E31" s="60" t="s">
        <v>150</v>
      </c>
      <c r="F31" s="53"/>
      <c r="G31" s="53"/>
    </row>
    <row r="32" spans="1:7" ht="27" customHeight="1" x14ac:dyDescent="0.15">
      <c r="A32" s="102"/>
      <c r="B32" s="99"/>
      <c r="C32" s="96"/>
      <c r="D32" s="53" t="s">
        <v>126</v>
      </c>
      <c r="E32" s="60" t="s">
        <v>38</v>
      </c>
      <c r="F32" s="53"/>
      <c r="G32" s="53"/>
    </row>
    <row r="33" spans="1:7" ht="27" customHeight="1" x14ac:dyDescent="0.15">
      <c r="A33" s="102"/>
      <c r="B33" s="99"/>
      <c r="C33" s="96"/>
      <c r="D33" s="58" t="s">
        <v>127</v>
      </c>
      <c r="E33" s="71" t="s">
        <v>41</v>
      </c>
      <c r="F33" s="58"/>
      <c r="G33" s="58"/>
    </row>
    <row r="34" spans="1:7" ht="27" customHeight="1" x14ac:dyDescent="0.15">
      <c r="A34" s="102"/>
      <c r="B34" s="100"/>
      <c r="C34" s="46"/>
      <c r="D34" s="47"/>
      <c r="E34" s="74" t="s">
        <v>161</v>
      </c>
      <c r="F34" s="72">
        <f>SUM(F28:F33)</f>
        <v>0</v>
      </c>
      <c r="G34" s="72">
        <f>SUM(G28:G33)</f>
        <v>0</v>
      </c>
    </row>
    <row r="35" spans="1:7" ht="84.75" customHeight="1" x14ac:dyDescent="0.15">
      <c r="A35" s="102"/>
      <c r="B35" s="98" t="s">
        <v>131</v>
      </c>
      <c r="C35" s="97" t="s">
        <v>44</v>
      </c>
      <c r="D35" s="51" t="s">
        <v>128</v>
      </c>
      <c r="E35" s="70" t="s">
        <v>48</v>
      </c>
      <c r="F35" s="51"/>
      <c r="G35" s="2"/>
    </row>
    <row r="36" spans="1:7" ht="84.75" customHeight="1" x14ac:dyDescent="0.15">
      <c r="A36" s="102"/>
      <c r="B36" s="99"/>
      <c r="C36" s="97"/>
      <c r="D36" s="58" t="s">
        <v>129</v>
      </c>
      <c r="E36" s="71" t="s">
        <v>45</v>
      </c>
      <c r="F36" s="58"/>
      <c r="G36" s="2"/>
    </row>
    <row r="37" spans="1:7" ht="27" customHeight="1" x14ac:dyDescent="0.15">
      <c r="A37" s="102"/>
      <c r="B37" s="100"/>
      <c r="C37" s="46"/>
      <c r="D37" s="47"/>
      <c r="E37" s="74" t="s">
        <v>161</v>
      </c>
      <c r="F37" s="72">
        <f>SUM(F35:F36)</f>
        <v>0</v>
      </c>
      <c r="G37" s="72">
        <f>SUM(G35:G36)</f>
        <v>0</v>
      </c>
    </row>
    <row r="38" spans="1:7" ht="27" customHeight="1" x14ac:dyDescent="0.15">
      <c r="A38" s="103"/>
      <c r="B38" s="73"/>
      <c r="C38" s="46"/>
      <c r="D38" s="47"/>
      <c r="E38" s="77" t="s">
        <v>164</v>
      </c>
      <c r="F38" s="72">
        <f>+F37+F34</f>
        <v>0</v>
      </c>
      <c r="G38" s="72">
        <f>+G37+G34</f>
        <v>0</v>
      </c>
    </row>
    <row r="39" spans="1:7" ht="27" customHeight="1" x14ac:dyDescent="0.15">
      <c r="A39" s="76"/>
      <c r="B39" s="73"/>
      <c r="C39" s="46"/>
      <c r="D39" s="47"/>
      <c r="E39" s="75" t="s">
        <v>165</v>
      </c>
      <c r="F39" s="72">
        <f>+'その1）設備'!F58+'その2）清掃・警備'!F26+'その2）清掃・警備'!F38</f>
        <v>0</v>
      </c>
      <c r="G39" s="72">
        <f>+'その1）設備'!G58+'その2）清掃・警備'!G26+'その2）清掃・警備'!G38</f>
        <v>0</v>
      </c>
    </row>
  </sheetData>
  <mergeCells count="15">
    <mergeCell ref="B4:B9"/>
    <mergeCell ref="A1:G1"/>
    <mergeCell ref="A2:G2"/>
    <mergeCell ref="B10:B17"/>
    <mergeCell ref="A4:A26"/>
    <mergeCell ref="B18:B25"/>
    <mergeCell ref="A3:D3"/>
    <mergeCell ref="C4:C8"/>
    <mergeCell ref="C10:C16"/>
    <mergeCell ref="C18:C24"/>
    <mergeCell ref="C28:C33"/>
    <mergeCell ref="C35:C36"/>
    <mergeCell ref="B28:B34"/>
    <mergeCell ref="B35:B37"/>
    <mergeCell ref="A28:A38"/>
  </mergeCells>
  <phoneticPr fontId="4"/>
  <pageMargins left="0.70866141732283472" right="0.70866141732283472" top="0.74803149606299213" bottom="0.74803149606299213" header="0.31496062992125984" footer="0.31496062992125984"/>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その1）設備</vt:lpstr>
      <vt:lpstr>その2）清掃・警備</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2021-11-06T07:04:59Z</dcterms:modified>
</cp:coreProperties>
</file>